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0"/>
  <workbookPr/>
  <mc:AlternateContent xmlns:mc="http://schemas.openxmlformats.org/markup-compatibility/2006">
    <mc:Choice Requires="x15">
      <x15ac:absPath xmlns:x15ac="http://schemas.microsoft.com/office/spreadsheetml/2010/11/ac" url="https://d.docs.live.net/b9c3c69ecf8ee9d6/02_助成事業/2021_キャンペーン助成/"/>
    </mc:Choice>
  </mc:AlternateContent>
  <xr:revisionPtr revIDLastSave="16" documentId="8_{8AA66599-4842-4642-8830-2F72FE80BB44}" xr6:coauthVersionLast="47" xr6:coauthVersionMax="47" xr10:uidLastSave="{A6B4D0B6-23F4-7341-82CA-8425AA59B75F}"/>
  <bookViews>
    <workbookView xWindow="17700" yWindow="500" windowWidth="23260" windowHeight="20920" activeTab="3" xr2:uid="{00000000-000D-0000-FFFF-FFFF00000000}"/>
  </bookViews>
  <sheets>
    <sheet name="Project Outline &amp; Budgeting" sheetId="1" r:id="rId1"/>
    <sheet name="Budget Breakdown" sheetId="2" r:id="rId2"/>
    <sheet name="List of Eligible Cost" sheetId="3" r:id="rId3"/>
    <sheet name="Sample_Budget_Breakdown" sheetId="4" r:id="rId4"/>
  </sheets>
  <definedNames>
    <definedName name="conversion">'Project Outline &amp; Budgeting'!$BA$7:$BB$31</definedName>
    <definedName name="Currency">'Project Outline &amp; Budgeting'!$BA$7:$BA$31</definedName>
    <definedName name="_xlnm.Print_Area" localSheetId="0">'Project Outline &amp; Budgeting'!$A$1:$M$36</definedName>
    <definedName name="rate">'Project Outline &amp; Budgeting'!$BB$7:$BB$31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8" roundtripDataSignature="AMtx7mja43x9xU5p0AiccHH7g0KTw+zQqQ=="/>
    </ext>
  </extLst>
</workbook>
</file>

<file path=xl/calcChain.xml><?xml version="1.0" encoding="utf-8"?>
<calcChain xmlns="http://schemas.openxmlformats.org/spreadsheetml/2006/main">
  <c r="B142" i="2" l="1"/>
  <c r="B126" i="2"/>
  <c r="B110" i="2"/>
  <c r="B94" i="2"/>
  <c r="B78" i="2"/>
  <c r="B62" i="2"/>
  <c r="B46" i="2"/>
  <c r="B30" i="2"/>
  <c r="B139" i="2"/>
  <c r="B123" i="2"/>
  <c r="B107" i="2"/>
  <c r="B91" i="2"/>
  <c r="B75" i="2"/>
  <c r="B59" i="2"/>
  <c r="B43" i="2"/>
  <c r="B27" i="2"/>
  <c r="B14" i="2"/>
  <c r="B11" i="2"/>
  <c r="E9" i="1"/>
  <c r="J151" i="2" l="1"/>
  <c r="I151" i="2"/>
  <c r="J150" i="2"/>
  <c r="I150" i="2"/>
  <c r="H148" i="2"/>
  <c r="I147" i="2"/>
  <c r="I146" i="2"/>
  <c r="I145" i="2"/>
  <c r="I144" i="2"/>
  <c r="I143" i="2"/>
  <c r="I142" i="2"/>
  <c r="I141" i="2"/>
  <c r="I140" i="2"/>
  <c r="I139" i="2"/>
  <c r="I138" i="2"/>
  <c r="I137" i="2"/>
  <c r="I136" i="2"/>
  <c r="I135" i="2"/>
  <c r="I134" i="2"/>
  <c r="I133" i="2"/>
  <c r="B134" i="2" s="1"/>
  <c r="B133" i="2"/>
  <c r="I131" i="2"/>
  <c r="I130" i="2"/>
  <c r="I129" i="2"/>
  <c r="I128" i="2"/>
  <c r="I127" i="2"/>
  <c r="I126" i="2"/>
  <c r="I125" i="2"/>
  <c r="I124" i="2"/>
  <c r="I123" i="2"/>
  <c r="I122" i="2"/>
  <c r="I121" i="2"/>
  <c r="I120" i="2"/>
  <c r="I119" i="2"/>
  <c r="I118" i="2"/>
  <c r="I117" i="2"/>
  <c r="B118" i="2" s="1"/>
  <c r="B117" i="2"/>
  <c r="B116" i="2"/>
  <c r="I115" i="2"/>
  <c r="I114" i="2"/>
  <c r="I113" i="2"/>
  <c r="I112" i="2"/>
  <c r="I111" i="2"/>
  <c r="I110" i="2"/>
  <c r="I109" i="2"/>
  <c r="I108" i="2"/>
  <c r="I107" i="2"/>
  <c r="I106" i="2"/>
  <c r="I105" i="2"/>
  <c r="I104" i="2"/>
  <c r="I103" i="2"/>
  <c r="I102" i="2"/>
  <c r="I101" i="2"/>
  <c r="B101" i="2"/>
  <c r="B100" i="2"/>
  <c r="I99" i="2"/>
  <c r="I98" i="2"/>
  <c r="I97" i="2"/>
  <c r="I96" i="2"/>
  <c r="I95" i="2"/>
  <c r="I94" i="2"/>
  <c r="I93" i="2"/>
  <c r="I92" i="2"/>
  <c r="I91" i="2"/>
  <c r="I90" i="2"/>
  <c r="I89" i="2"/>
  <c r="I88" i="2"/>
  <c r="I87" i="2"/>
  <c r="I86" i="2"/>
  <c r="I85" i="2"/>
  <c r="B85" i="2"/>
  <c r="B84" i="2"/>
  <c r="I83" i="2"/>
  <c r="I82" i="2"/>
  <c r="I81" i="2"/>
  <c r="I80" i="2"/>
  <c r="I79" i="2"/>
  <c r="I78" i="2"/>
  <c r="I77" i="2"/>
  <c r="I76" i="2"/>
  <c r="I75" i="2"/>
  <c r="I74" i="2"/>
  <c r="I73" i="2"/>
  <c r="I72" i="2"/>
  <c r="I71" i="2"/>
  <c r="I70" i="2"/>
  <c r="I69" i="2"/>
  <c r="B69" i="2"/>
  <c r="B68" i="2"/>
  <c r="I67" i="2"/>
  <c r="I66" i="2"/>
  <c r="I65" i="2"/>
  <c r="I64" i="2"/>
  <c r="I63" i="2"/>
  <c r="I62" i="2"/>
  <c r="I61" i="2"/>
  <c r="I60" i="2"/>
  <c r="I59" i="2"/>
  <c r="I58" i="2"/>
  <c r="I57" i="2"/>
  <c r="I56" i="2"/>
  <c r="I55" i="2"/>
  <c r="I54" i="2"/>
  <c r="I53" i="2"/>
  <c r="B54" i="2" s="1"/>
  <c r="B53" i="2"/>
  <c r="B52" i="2"/>
  <c r="I51" i="2"/>
  <c r="I50" i="2"/>
  <c r="I49" i="2"/>
  <c r="I48" i="2"/>
  <c r="I47" i="2"/>
  <c r="I46" i="2"/>
  <c r="I45" i="2"/>
  <c r="I44" i="2"/>
  <c r="I43" i="2"/>
  <c r="I42" i="2"/>
  <c r="I41" i="2"/>
  <c r="I40" i="2"/>
  <c r="I39" i="2"/>
  <c r="I38" i="2"/>
  <c r="I37" i="2"/>
  <c r="B37" i="2"/>
  <c r="B36" i="2"/>
  <c r="I35" i="2"/>
  <c r="I34" i="2"/>
  <c r="I33" i="2"/>
  <c r="I32" i="2"/>
  <c r="I31" i="2"/>
  <c r="I30" i="2"/>
  <c r="I29" i="2"/>
  <c r="I28" i="2"/>
  <c r="I27" i="2"/>
  <c r="I26" i="2"/>
  <c r="I25" i="2"/>
  <c r="I24" i="2"/>
  <c r="I23" i="2"/>
  <c r="I22" i="2"/>
  <c r="I21" i="2"/>
  <c r="B21" i="2"/>
  <c r="B20" i="2"/>
  <c r="I19" i="2"/>
  <c r="I18" i="2"/>
  <c r="I17" i="2"/>
  <c r="I16" i="2"/>
  <c r="I15" i="2"/>
  <c r="I14" i="2"/>
  <c r="I13" i="2"/>
  <c r="I12" i="2"/>
  <c r="I11" i="2"/>
  <c r="I10" i="2"/>
  <c r="I9" i="2"/>
  <c r="I8" i="2"/>
  <c r="I7" i="2"/>
  <c r="I6" i="2"/>
  <c r="I5" i="2"/>
  <c r="B5" i="2"/>
  <c r="B4" i="2"/>
  <c r="H1" i="2"/>
  <c r="J70" i="2" s="1"/>
  <c r="K29" i="1"/>
  <c r="J29" i="1"/>
  <c r="K28" i="1"/>
  <c r="J28" i="1"/>
  <c r="K27" i="1"/>
  <c r="J27" i="1"/>
  <c r="K26" i="1"/>
  <c r="J26" i="1"/>
  <c r="K25" i="1"/>
  <c r="J25" i="1"/>
  <c r="K24" i="1"/>
  <c r="J24" i="1"/>
  <c r="K23" i="1"/>
  <c r="J23" i="1"/>
  <c r="K22" i="1"/>
  <c r="J22" i="1"/>
  <c r="K21" i="1"/>
  <c r="J21" i="1"/>
  <c r="B22" i="2" l="1"/>
  <c r="B6" i="2"/>
  <c r="B70" i="2"/>
  <c r="B86" i="2"/>
  <c r="B102" i="2"/>
  <c r="B38" i="2"/>
  <c r="J9" i="2"/>
  <c r="J17" i="2"/>
  <c r="J23" i="2"/>
  <c r="J31" i="2"/>
  <c r="J38" i="2"/>
  <c r="L26" i="1"/>
  <c r="L23" i="1"/>
  <c r="L27" i="1"/>
  <c r="J12" i="2"/>
  <c r="J26" i="2"/>
  <c r="J34" i="2"/>
  <c r="J41" i="2"/>
  <c r="J49" i="2"/>
  <c r="J56" i="2"/>
  <c r="J64" i="2"/>
  <c r="J79" i="2"/>
  <c r="J94" i="2"/>
  <c r="J21" i="2"/>
  <c r="J43" i="2"/>
  <c r="J58" i="2"/>
  <c r="J66" i="2"/>
  <c r="J81" i="2"/>
  <c r="J88" i="2"/>
  <c r="J96" i="2"/>
  <c r="J142" i="2"/>
  <c r="J14" i="2"/>
  <c r="J28" i="2"/>
  <c r="J51" i="2"/>
  <c r="J73" i="2"/>
  <c r="J111" i="2"/>
  <c r="J7" i="2"/>
  <c r="J15" i="2"/>
  <c r="J29" i="2"/>
  <c r="J44" i="2"/>
  <c r="J59" i="2"/>
  <c r="J67" i="2"/>
  <c r="J119" i="2"/>
  <c r="J143" i="2"/>
  <c r="L25" i="1"/>
  <c r="J8" i="2"/>
  <c r="J16" i="2"/>
  <c r="J22" i="2"/>
  <c r="J30" i="2"/>
  <c r="J45" i="2"/>
  <c r="J60" i="2"/>
  <c r="J75" i="2"/>
  <c r="J83" i="2"/>
  <c r="J90" i="2"/>
  <c r="J98" i="2"/>
  <c r="J136" i="2"/>
  <c r="J144" i="2"/>
  <c r="J46" i="2"/>
  <c r="J61" i="2"/>
  <c r="J76" i="2"/>
  <c r="J91" i="2"/>
  <c r="J99" i="2"/>
  <c r="J106" i="2"/>
  <c r="J114" i="2"/>
  <c r="J121" i="2"/>
  <c r="J129" i="2"/>
  <c r="L22" i="1"/>
  <c r="J18" i="2"/>
  <c r="J24" i="2"/>
  <c r="J32" i="2"/>
  <c r="J47" i="2"/>
  <c r="J62" i="2"/>
  <c r="J69" i="2"/>
  <c r="J77" i="2"/>
  <c r="J92" i="2"/>
  <c r="J107" i="2"/>
  <c r="J115" i="2"/>
  <c r="J138" i="2"/>
  <c r="J146" i="2"/>
  <c r="K30" i="1"/>
  <c r="J11" i="2"/>
  <c r="J19" i="2"/>
  <c r="J25" i="2"/>
  <c r="J33" i="2"/>
  <c r="J40" i="2"/>
  <c r="J48" i="2"/>
  <c r="J63" i="2"/>
  <c r="J85" i="2"/>
  <c r="J139" i="2"/>
  <c r="J147" i="2"/>
  <c r="J140" i="2"/>
  <c r="J5" i="2"/>
  <c r="J13" i="2"/>
  <c r="J27" i="2"/>
  <c r="J35" i="2"/>
  <c r="J42" i="2"/>
  <c r="J50" i="2"/>
  <c r="J57" i="2"/>
  <c r="J65" i="2"/>
  <c r="J72" i="2"/>
  <c r="J80" i="2"/>
  <c r="J87" i="2"/>
  <c r="J95" i="2"/>
  <c r="J102" i="2"/>
  <c r="J110" i="2"/>
  <c r="J125" i="2"/>
  <c r="L24" i="1"/>
  <c r="L28" i="1"/>
  <c r="J30" i="1"/>
  <c r="E7" i="1" s="1"/>
  <c r="L29" i="1"/>
  <c r="J37" i="2"/>
  <c r="J74" i="2"/>
  <c r="J82" i="2"/>
  <c r="J89" i="2"/>
  <c r="J131" i="2"/>
  <c r="J71" i="2"/>
  <c r="J86" i="2"/>
  <c r="J78" i="2"/>
  <c r="J93" i="2"/>
  <c r="J97" i="2"/>
  <c r="J101" i="2"/>
  <c r="J104" i="2"/>
  <c r="J108" i="2"/>
  <c r="J112" i="2"/>
  <c r="J123" i="2"/>
  <c r="J127" i="2"/>
  <c r="J135" i="2"/>
  <c r="J53" i="2"/>
  <c r="J105" i="2"/>
  <c r="J109" i="2"/>
  <c r="J113" i="2"/>
  <c r="J117" i="2"/>
  <c r="J120" i="2"/>
  <c r="J124" i="2"/>
  <c r="J128" i="2"/>
  <c r="L21" i="1"/>
  <c r="J133" i="2"/>
  <c r="I148" i="2"/>
  <c r="J10" i="2"/>
  <c r="J39" i="2"/>
  <c r="J54" i="2"/>
  <c r="J103" i="2"/>
  <c r="J118" i="2"/>
  <c r="J137" i="2"/>
  <c r="J141" i="2"/>
  <c r="J145" i="2"/>
  <c r="J122" i="2"/>
  <c r="J126" i="2"/>
  <c r="J130" i="2"/>
  <c r="J134" i="2"/>
  <c r="J6" i="2"/>
  <c r="J55" i="2"/>
  <c r="B24" i="2" l="1"/>
  <c r="B72" i="2"/>
  <c r="B136" i="2"/>
  <c r="B104" i="2"/>
  <c r="B40" i="2"/>
  <c r="B8" i="2"/>
  <c r="B88" i="2"/>
  <c r="L30" i="1"/>
  <c r="M21" i="1" s="1"/>
  <c r="B56" i="2"/>
  <c r="J148" i="2"/>
  <c r="B120" i="2"/>
  <c r="E6" i="1" l="1"/>
  <c r="M22" i="1"/>
  <c r="M24" i="1"/>
  <c r="M26" i="1"/>
  <c r="M25" i="1"/>
  <c r="M27" i="1"/>
  <c r="M28" i="1"/>
  <c r="M29" i="1"/>
  <c r="M23" i="1"/>
  <c r="M30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三賀 知恵美</author>
  </authors>
  <commentList>
    <comment ref="E8" authorId="0" shapeId="0" xr:uid="{D4DBD585-0095-4ECE-9397-70C065C6C5DF}">
      <text>
        <r>
          <rPr>
            <sz val="11"/>
            <color theme="1"/>
            <rFont val="Meiryo UI"/>
            <family val="2"/>
            <charset val="128"/>
          </rPr>
          <t xml:space="preserve">Please select your currency from pull down list.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三賀 知恵美</author>
  </authors>
  <commentList>
    <comment ref="D1" authorId="0" shapeId="0" xr:uid="{0DCB3FC4-BCD0-4071-9B71-1D4EB22FF184}">
      <text>
        <r>
          <rPr>
            <sz val="11"/>
            <color theme="1"/>
            <rFont val="Meiryo UI"/>
            <family val="2"/>
            <charset val="128"/>
          </rPr>
          <t xml:space="preserve">Please select your currency from pull down list.
</t>
        </r>
      </text>
    </comment>
  </commentList>
</comments>
</file>

<file path=xl/sharedStrings.xml><?xml version="1.0" encoding="utf-8"?>
<sst xmlns="http://schemas.openxmlformats.org/spreadsheetml/2006/main" count="124" uniqueCount="92">
  <si>
    <t>Organization Name</t>
  </si>
  <si>
    <t>Project Title</t>
  </si>
  <si>
    <t>Activity Area</t>
  </si>
  <si>
    <t>Project Period for 2021 (Year/Month)</t>
  </si>
  <si>
    <t>from</t>
  </si>
  <si>
    <t>to</t>
  </si>
  <si>
    <t>Estimated Total Budget for FY2021  (in USD)</t>
  </si>
  <si>
    <t>Currency List</t>
  </si>
  <si>
    <t>Requested SHF Grant Amount for FY2021
 (in USD)</t>
  </si>
  <si>
    <t>USD</t>
  </si>
  <si>
    <t xml:space="preserve">Requested Currency to receive the Grant Fund </t>
  </si>
  <si>
    <t>BDT</t>
  </si>
  <si>
    <t>Conversion Rate for USD</t>
  </si>
  <si>
    <t>BRL</t>
  </si>
  <si>
    <t>Approved SHF Grant Amount for FY2020 
(in Requested Currency)</t>
  </si>
  <si>
    <t>CHF</t>
  </si>
  <si>
    <t>CNY</t>
  </si>
  <si>
    <t>JPY</t>
  </si>
  <si>
    <t>NOK</t>
  </si>
  <si>
    <t>PHP</t>
  </si>
  <si>
    <t>THB</t>
  </si>
  <si>
    <t>Activity 
No.</t>
  </si>
  <si>
    <t>Amount (SHF)
(USD)</t>
  </si>
  <si>
    <t>Amount (Others)
(USD)</t>
  </si>
  <si>
    <t>Total Amount 
(USD)</t>
  </si>
  <si>
    <t>% of Total</t>
  </si>
  <si>
    <t>VND</t>
  </si>
  <si>
    <t>Indirect Cost</t>
  </si>
  <si>
    <t>Total Project Budget</t>
  </si>
  <si>
    <t xml:space="preserve"> </t>
  </si>
  <si>
    <t>Information for working with the template</t>
  </si>
  <si>
    <t xml:space="preserve">Input cells are colored in light blue. Fill in only the light blue cells. </t>
  </si>
  <si>
    <r>
      <t xml:space="preserve">When copying data into the template,  use </t>
    </r>
    <r>
      <rPr>
        <b/>
        <i/>
        <u/>
        <sz val="10"/>
        <color theme="1"/>
        <rFont val="Meiryo UI"/>
        <family val="3"/>
        <charset val="128"/>
      </rPr>
      <t>Paste Values</t>
    </r>
    <r>
      <rPr>
        <i/>
        <sz val="10"/>
        <color theme="1"/>
        <rFont val="Meiryo ui"/>
        <family val="3"/>
        <charset val="128"/>
      </rPr>
      <t xml:space="preserve"> whenever transferring data from an external source. If not, the template can become corrupted.</t>
    </r>
  </si>
  <si>
    <t>Please use currency you would like to receive the Grant Fund when  you work on the Budget Breakdown. The amount in US will be automatically calculated.</t>
  </si>
  <si>
    <t>Requested Currency</t>
  </si>
  <si>
    <t>Conversion Rate to USD</t>
  </si>
  <si>
    <t>Activity
No.</t>
  </si>
  <si>
    <t>Activity 
Total</t>
  </si>
  <si>
    <t>Description</t>
  </si>
  <si>
    <t>Unit Cost
(Requested Currency)</t>
  </si>
  <si>
    <t>Quantity</t>
  </si>
  <si>
    <t>Total
(Requestedl Currency)</t>
  </si>
  <si>
    <t>Total
(USD)</t>
  </si>
  <si>
    <t>Fund Source</t>
  </si>
  <si>
    <t>Remarks</t>
  </si>
  <si>
    <t>Total Budget</t>
  </si>
  <si>
    <t>SHF Grant Total</t>
  </si>
  <si>
    <t>Others Total</t>
  </si>
  <si>
    <t>Categories</t>
  </si>
  <si>
    <t>Personnel Expenses</t>
  </si>
  <si>
    <t>Project staff salary, insurance, etc.</t>
  </si>
  <si>
    <t>Consulting</t>
  </si>
  <si>
    <t>Travel Expenses</t>
  </si>
  <si>
    <t>Transportation, Accommodation, Per-diem, etc.</t>
  </si>
  <si>
    <t>Communication and Delivery</t>
  </si>
  <si>
    <t>Phone, Internet Services, Communication, Postage, Delivery Services, etc.</t>
  </si>
  <si>
    <t>Program supplies and Equipment</t>
  </si>
  <si>
    <t>Stationary, Training Materials required for project implementation</t>
  </si>
  <si>
    <t xml:space="preserve">Conferences expenses </t>
  </si>
  <si>
    <t>Meeting venue, Reception, Beverages to be served during conferences, etc.</t>
  </si>
  <si>
    <t>Others</t>
  </si>
  <si>
    <t>Registration fee, Miscellaneous, etc.</t>
  </si>
  <si>
    <t>* SHF grant will cover direct costs which are necessary to implement projects such as listed above.</t>
  </si>
  <si>
    <t>* Up to 10 % of indirect costs shall be covered such as general overhead and administration expenses that support the entire operations of a grantee and that may be shared across projects.</t>
  </si>
  <si>
    <t>* Please contact us in advance regarding purchase of equipment such as personal computers.</t>
  </si>
  <si>
    <t>NPR</t>
    <phoneticPr fontId="17"/>
  </si>
  <si>
    <t>MMK</t>
    <phoneticPr fontId="17"/>
  </si>
  <si>
    <t xml:space="preserve">Activity Name and Budget by Activity </t>
    <phoneticPr fontId="17"/>
  </si>
  <si>
    <t>SHF Total(USD)</t>
    <phoneticPr fontId="17"/>
  </si>
  <si>
    <t>Others Total(USD)</t>
    <phoneticPr fontId="17"/>
  </si>
  <si>
    <t>INR</t>
    <phoneticPr fontId="17"/>
  </si>
  <si>
    <t>NGN</t>
    <phoneticPr fontId="17"/>
  </si>
  <si>
    <t xml:space="preserve">Main Objective of the Project </t>
    <phoneticPr fontId="17"/>
  </si>
  <si>
    <t xml:space="preserve">Activity Name </t>
    <phoneticPr fontId="17"/>
  </si>
  <si>
    <t xml:space="preserve">Expected Outcomes/Impacts, Evaluation Indicators </t>
    <phoneticPr fontId="17"/>
  </si>
  <si>
    <t xml:space="preserve">Expected Outputs </t>
    <phoneticPr fontId="17"/>
  </si>
  <si>
    <t>Activity Plans of the Project (Please describe each activity by providing "What, Why, When, Where, Who, How.)</t>
    <phoneticPr fontId="17"/>
  </si>
  <si>
    <t>Advertising expenses</t>
    <phoneticPr fontId="17"/>
  </si>
  <si>
    <t>Brochure, Website, Printing expense, etc.</t>
    <phoneticPr fontId="17"/>
  </si>
  <si>
    <t>as of 2021/10/26</t>
    <phoneticPr fontId="17"/>
  </si>
  <si>
    <t>MZN</t>
    <phoneticPr fontId="17"/>
  </si>
  <si>
    <t>COP</t>
    <phoneticPr fontId="17"/>
  </si>
  <si>
    <t>ETB</t>
    <phoneticPr fontId="17"/>
  </si>
  <si>
    <t>GBP</t>
    <phoneticPr fontId="17"/>
  </si>
  <si>
    <t>EUR</t>
    <phoneticPr fontId="17"/>
  </si>
  <si>
    <t>GHS</t>
    <phoneticPr fontId="17"/>
  </si>
  <si>
    <t>IDR</t>
    <phoneticPr fontId="17"/>
  </si>
  <si>
    <t>KSH</t>
    <phoneticPr fontId="17"/>
  </si>
  <si>
    <t>SLL</t>
    <phoneticPr fontId="17"/>
  </si>
  <si>
    <t>XOF</t>
    <phoneticPr fontId="17"/>
  </si>
  <si>
    <t>TZS</t>
    <phoneticPr fontId="17"/>
  </si>
  <si>
    <t>Honorarium for non-employee, Remuneration for professional service such as tranlating, etc.</t>
    <phoneticPr fontId="1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</si>
</sst>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24" formatCode="\$#,##0_);[Red]\(\$#,##0\)"/>
    <numFmt numFmtId="176" formatCode="[$$-409]#,##0;[$$-409]#,##0"/>
    <numFmt numFmtId="177" formatCode="#,##0.0000_ "/>
    <numFmt numFmtId="178" formatCode="#,##0_ "/>
    <numFmt numFmtId="179" formatCode="#,##0.00000_ ;[Red]\-#,##0.00000\ "/>
    <numFmt numFmtId="180" formatCode="\$#,##0;[Red]\-\$#,##0"/>
    <numFmt numFmtId="181" formatCode="0.0000_);[Red]\(0.0000\)"/>
    <numFmt numFmtId="182" formatCode="0.00000"/>
    <numFmt numFmtId="183" formatCode="#,##0_);[Red]\(#,##0\)"/>
    <numFmt numFmtId="184" formatCode="0_);[Red]\(0\)"/>
    <numFmt numFmtId="185" formatCode="\$#,##0;\-\$#,##0"/>
  </numFmts>
  <fonts count="20">
    <font>
      <sz val="11"/>
      <color theme="1"/>
      <name val="Arial"/>
    </font>
    <font>
      <sz val="11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11"/>
      <name val="Arial"/>
      <family val="2"/>
    </font>
    <font>
      <sz val="11"/>
      <color theme="1"/>
      <name val="Calibri"/>
      <family val="2"/>
    </font>
    <font>
      <sz val="11"/>
      <color theme="1"/>
      <name val="Calibri"/>
      <family val="2"/>
    </font>
    <font>
      <b/>
      <sz val="8"/>
      <color theme="1"/>
      <name val="Meiryo ui"/>
      <family val="3"/>
      <charset val="128"/>
    </font>
    <font>
      <b/>
      <sz val="10"/>
      <color theme="1"/>
      <name val="Meiryo ui"/>
      <family val="3"/>
      <charset val="128"/>
    </font>
    <font>
      <b/>
      <i/>
      <sz val="11"/>
      <color theme="1"/>
      <name val="Meiryo ui"/>
      <family val="3"/>
      <charset val="128"/>
    </font>
    <font>
      <i/>
      <sz val="10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sz val="7"/>
      <color theme="1"/>
      <name val="Meiryo ui"/>
      <family val="3"/>
      <charset val="128"/>
    </font>
    <font>
      <sz val="8"/>
      <color theme="1"/>
      <name val="Meiryo ui"/>
      <family val="3"/>
      <charset val="128"/>
    </font>
    <font>
      <sz val="6"/>
      <color theme="1"/>
      <name val="Meiryo ui"/>
      <family val="3"/>
      <charset val="128"/>
    </font>
    <font>
      <b/>
      <sz val="11"/>
      <color rgb="FF000000"/>
      <name val="Meiryo ui"/>
      <family val="3"/>
      <charset val="128"/>
    </font>
    <font>
      <sz val="11"/>
      <color rgb="FF000000"/>
      <name val="Meiryo ui"/>
      <family val="3"/>
      <charset val="128"/>
    </font>
    <font>
      <b/>
      <i/>
      <u/>
      <sz val="10"/>
      <color theme="1"/>
      <name val="Meiryo UI"/>
      <family val="3"/>
      <charset val="128"/>
    </font>
    <font>
      <sz val="6"/>
      <name val="ＭＳ Ｐゴシック"/>
      <family val="3"/>
      <charset val="128"/>
    </font>
    <font>
      <sz val="11"/>
      <color theme="1"/>
      <name val="Calibri"/>
      <family val="2"/>
    </font>
    <font>
      <sz val="11"/>
      <color theme="1"/>
      <name val="Meiryo UI"/>
      <family val="2"/>
      <charset val="128"/>
    </font>
  </fonts>
  <fills count="8">
    <fill>
      <patternFill patternType="none"/>
    </fill>
    <fill>
      <patternFill patternType="gray125"/>
    </fill>
    <fill>
      <patternFill patternType="solid">
        <fgColor rgb="FFE7E6E6"/>
        <bgColor rgb="FFE7E6E6"/>
      </patternFill>
    </fill>
    <fill>
      <patternFill patternType="solid">
        <fgColor rgb="FFDEEAF6"/>
        <bgColor rgb="FFDEEAF6"/>
      </patternFill>
    </fill>
    <fill>
      <patternFill patternType="solid">
        <fgColor rgb="FFFBE4D5"/>
        <bgColor rgb="FFFBE4D5"/>
      </patternFill>
    </fill>
    <fill>
      <patternFill patternType="solid">
        <fgColor rgb="FFD8D8D8"/>
        <bgColor rgb="FFD8D8D8"/>
      </patternFill>
    </fill>
    <fill>
      <patternFill patternType="solid">
        <fgColor theme="0"/>
        <bgColor theme="0"/>
      </patternFill>
    </fill>
    <fill>
      <patternFill patternType="solid">
        <fgColor theme="4" tint="0.79998168889431442"/>
        <bgColor indexed="64"/>
      </patternFill>
    </fill>
  </fills>
  <borders count="4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otted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dotted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/>
      <right/>
      <top style="thin">
        <color rgb="FF000000"/>
      </top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/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</borders>
  <cellStyleXfs count="1">
    <xf numFmtId="0" fontId="0" fillId="0" borderId="0"/>
  </cellStyleXfs>
  <cellXfs count="145">
    <xf numFmtId="0" fontId="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4" fillId="0" borderId="0" xfId="0" applyFont="1" applyAlignment="1">
      <alignment vertical="center"/>
    </xf>
    <xf numFmtId="0" fontId="5" fillId="0" borderId="10" xfId="0" applyFont="1" applyBorder="1" applyAlignment="1">
      <alignment vertical="center"/>
    </xf>
    <xf numFmtId="38" fontId="1" fillId="0" borderId="0" xfId="0" applyNumberFormat="1" applyFont="1" applyAlignment="1">
      <alignment vertical="center"/>
    </xf>
    <xf numFmtId="38" fontId="1" fillId="0" borderId="0" xfId="0" applyNumberFormat="1" applyFont="1" applyAlignment="1">
      <alignment horizontal="center" vertical="center"/>
    </xf>
    <xf numFmtId="4" fontId="5" fillId="0" borderId="10" xfId="0" applyNumberFormat="1" applyFont="1" applyBorder="1" applyAlignment="1">
      <alignment vertical="center"/>
    </xf>
    <xf numFmtId="38" fontId="1" fillId="0" borderId="0" xfId="0" applyNumberFormat="1" applyFont="1" applyAlignment="1">
      <alignment horizontal="left" vertical="center"/>
    </xf>
    <xf numFmtId="179" fontId="1" fillId="0" borderId="0" xfId="0" applyNumberFormat="1" applyFont="1" applyAlignment="1">
      <alignment horizontal="right" vertical="center"/>
    </xf>
    <xf numFmtId="38" fontId="2" fillId="0" borderId="0" xfId="0" applyNumberFormat="1" applyFont="1" applyAlignment="1">
      <alignment horizontal="left" vertical="center"/>
    </xf>
    <xf numFmtId="38" fontId="7" fillId="2" borderId="10" xfId="0" applyNumberFormat="1" applyFont="1" applyFill="1" applyBorder="1" applyAlignment="1">
      <alignment horizontal="center" vertical="center" wrapText="1"/>
    </xf>
    <xf numFmtId="38" fontId="6" fillId="2" borderId="10" xfId="0" applyNumberFormat="1" applyFont="1" applyFill="1" applyBorder="1" applyAlignment="1">
      <alignment horizontal="center" vertical="center" wrapText="1"/>
    </xf>
    <xf numFmtId="38" fontId="6" fillId="2" borderId="10" xfId="0" applyNumberFormat="1" applyFont="1" applyFill="1" applyBorder="1" applyAlignment="1">
      <alignment horizontal="center" vertical="center"/>
    </xf>
    <xf numFmtId="38" fontId="1" fillId="2" borderId="10" xfId="0" applyNumberFormat="1" applyFont="1" applyFill="1" applyBorder="1" applyAlignment="1">
      <alignment horizontal="right" vertical="center"/>
    </xf>
    <xf numFmtId="180" fontId="1" fillId="0" borderId="10" xfId="0" applyNumberFormat="1" applyFont="1" applyBorder="1" applyAlignment="1">
      <alignment vertical="center"/>
    </xf>
    <xf numFmtId="176" fontId="1" fillId="0" borderId="10" xfId="0" applyNumberFormat="1" applyFont="1" applyBorder="1" applyAlignment="1">
      <alignment vertical="center"/>
    </xf>
    <xf numFmtId="9" fontId="1" fillId="0" borderId="10" xfId="0" applyNumberFormat="1" applyFont="1" applyBorder="1" applyAlignment="1">
      <alignment vertical="center"/>
    </xf>
    <xf numFmtId="38" fontId="1" fillId="2" borderId="11" xfId="0" applyNumberFormat="1" applyFont="1" applyFill="1" applyBorder="1" applyAlignment="1">
      <alignment horizontal="right" vertical="center"/>
    </xf>
    <xf numFmtId="38" fontId="1" fillId="2" borderId="12" xfId="0" applyNumberFormat="1" applyFont="1" applyFill="1" applyBorder="1" applyAlignment="1">
      <alignment horizontal="right" vertical="center" wrapText="1"/>
    </xf>
    <xf numFmtId="49" fontId="1" fillId="2" borderId="18" xfId="0" applyNumberFormat="1" applyFont="1" applyFill="1" applyBorder="1" applyAlignment="1">
      <alignment horizontal="right" vertical="center" wrapText="1"/>
    </xf>
    <xf numFmtId="49" fontId="1" fillId="2" borderId="19" xfId="0" applyNumberFormat="1" applyFont="1" applyFill="1" applyBorder="1" applyAlignment="1">
      <alignment horizontal="right" vertical="center" wrapText="1"/>
    </xf>
    <xf numFmtId="180" fontId="1" fillId="2" borderId="20" xfId="0" applyNumberFormat="1" applyFont="1" applyFill="1" applyBorder="1" applyAlignment="1">
      <alignment vertical="center"/>
    </xf>
    <xf numFmtId="176" fontId="1" fillId="2" borderId="20" xfId="0" applyNumberFormat="1" applyFont="1" applyFill="1" applyBorder="1" applyAlignment="1">
      <alignment vertical="center"/>
    </xf>
    <xf numFmtId="9" fontId="1" fillId="2" borderId="20" xfId="0" applyNumberFormat="1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10" xfId="0" applyFont="1" applyBorder="1" applyAlignment="1">
      <alignment horizontal="center" vertical="center"/>
    </xf>
    <xf numFmtId="38" fontId="10" fillId="3" borderId="22" xfId="0" applyNumberFormat="1" applyFont="1" applyFill="1" applyBorder="1" applyAlignment="1">
      <alignment horizontal="center" vertical="center"/>
    </xf>
    <xf numFmtId="181" fontId="10" fillId="0" borderId="10" xfId="0" applyNumberFormat="1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21" xfId="0" applyFont="1" applyBorder="1" applyAlignment="1">
      <alignment horizontal="center" vertical="center"/>
    </xf>
    <xf numFmtId="0" fontId="10" fillId="0" borderId="0" xfId="0" applyFont="1" applyAlignment="1">
      <alignment horizontal="right" vertical="center"/>
    </xf>
    <xf numFmtId="38" fontId="1" fillId="0" borderId="23" xfId="0" applyNumberFormat="1" applyFont="1" applyBorder="1" applyAlignment="1">
      <alignment horizontal="center" vertical="center"/>
    </xf>
    <xf numFmtId="38" fontId="10" fillId="0" borderId="23" xfId="0" applyNumberFormat="1" applyFont="1" applyBorder="1" applyAlignment="1">
      <alignment horizontal="center" vertical="center"/>
    </xf>
    <xf numFmtId="182" fontId="10" fillId="0" borderId="23" xfId="0" applyNumberFormat="1" applyFont="1" applyBorder="1" applyAlignment="1">
      <alignment horizontal="center" vertical="center"/>
    </xf>
    <xf numFmtId="38" fontId="10" fillId="5" borderId="11" xfId="0" applyNumberFormat="1" applyFont="1" applyFill="1" applyBorder="1" applyAlignment="1">
      <alignment horizontal="center" vertical="center" wrapText="1"/>
    </xf>
    <xf numFmtId="38" fontId="11" fillId="5" borderId="11" xfId="0" applyNumberFormat="1" applyFont="1" applyFill="1" applyBorder="1" applyAlignment="1">
      <alignment horizontal="center" vertical="center" wrapText="1"/>
    </xf>
    <xf numFmtId="38" fontId="12" fillId="5" borderId="11" xfId="0" applyNumberFormat="1" applyFont="1" applyFill="1" applyBorder="1" applyAlignment="1">
      <alignment horizontal="center" vertical="center" wrapText="1"/>
    </xf>
    <xf numFmtId="38" fontId="12" fillId="5" borderId="11" xfId="0" applyNumberFormat="1" applyFont="1" applyFill="1" applyBorder="1" applyAlignment="1">
      <alignment horizontal="center" vertical="center"/>
    </xf>
    <xf numFmtId="38" fontId="13" fillId="5" borderId="24" xfId="0" applyNumberFormat="1" applyFont="1" applyFill="1" applyBorder="1" applyAlignment="1">
      <alignment horizontal="center" vertical="center" wrapText="1"/>
    </xf>
    <xf numFmtId="38" fontId="10" fillId="5" borderId="24" xfId="0" applyNumberFormat="1" applyFont="1" applyFill="1" applyBorder="1" applyAlignment="1">
      <alignment horizontal="center" vertical="center" wrapText="1"/>
    </xf>
    <xf numFmtId="38" fontId="10" fillId="5" borderId="11" xfId="0" applyNumberFormat="1" applyFont="1" applyFill="1" applyBorder="1" applyAlignment="1">
      <alignment horizontal="center" vertical="center"/>
    </xf>
    <xf numFmtId="0" fontId="10" fillId="0" borderId="25" xfId="0" applyFont="1" applyBorder="1" applyAlignment="1">
      <alignment horizontal="right" vertical="center"/>
    </xf>
    <xf numFmtId="0" fontId="10" fillId="0" borderId="8" xfId="0" applyFont="1" applyBorder="1" applyAlignment="1">
      <alignment horizontal="left" vertical="center"/>
    </xf>
    <xf numFmtId="0" fontId="10" fillId="0" borderId="26" xfId="0" applyFont="1" applyBorder="1" applyAlignment="1">
      <alignment vertical="center"/>
    </xf>
    <xf numFmtId="0" fontId="10" fillId="0" borderId="27" xfId="0" applyFont="1" applyBorder="1" applyAlignment="1">
      <alignment vertical="center"/>
    </xf>
    <xf numFmtId="0" fontId="10" fillId="0" borderId="28" xfId="0" applyFont="1" applyBorder="1" applyAlignment="1">
      <alignment horizontal="left" vertical="center" shrinkToFit="1"/>
    </xf>
    <xf numFmtId="38" fontId="10" fillId="0" borderId="29" xfId="0" applyNumberFormat="1" applyFont="1" applyBorder="1" applyAlignment="1">
      <alignment vertical="center"/>
    </xf>
    <xf numFmtId="49" fontId="10" fillId="3" borderId="30" xfId="0" applyNumberFormat="1" applyFont="1" applyFill="1" applyBorder="1" applyAlignment="1">
      <alignment horizontal="left" vertical="top" shrinkToFit="1"/>
    </xf>
    <xf numFmtId="183" fontId="10" fillId="3" borderId="30" xfId="0" applyNumberFormat="1" applyFont="1" applyFill="1" applyBorder="1" applyAlignment="1">
      <alignment horizontal="right" vertical="center" shrinkToFit="1"/>
    </xf>
    <xf numFmtId="184" fontId="10" fillId="3" borderId="30" xfId="0" applyNumberFormat="1" applyFont="1" applyFill="1" applyBorder="1" applyAlignment="1">
      <alignment horizontal="center" vertical="center" shrinkToFit="1"/>
    </xf>
    <xf numFmtId="0" fontId="10" fillId="3" borderId="30" xfId="0" applyFont="1" applyFill="1" applyBorder="1" applyAlignment="1">
      <alignment horizontal="center" vertical="top" shrinkToFit="1"/>
    </xf>
    <xf numFmtId="3" fontId="10" fillId="6" borderId="30" xfId="0" applyNumberFormat="1" applyFont="1" applyFill="1" applyBorder="1" applyAlignment="1">
      <alignment horizontal="right" vertical="center" shrinkToFit="1"/>
    </xf>
    <xf numFmtId="185" fontId="10" fillId="6" borderId="31" xfId="0" applyNumberFormat="1" applyFont="1" applyFill="1" applyBorder="1" applyAlignment="1">
      <alignment horizontal="right" vertical="center" shrinkToFit="1"/>
    </xf>
    <xf numFmtId="0" fontId="10" fillId="3" borderId="31" xfId="0" applyFont="1" applyFill="1" applyBorder="1" applyAlignment="1">
      <alignment horizontal="center" vertical="center" shrinkToFit="1"/>
    </xf>
    <xf numFmtId="49" fontId="10" fillId="0" borderId="28" xfId="0" applyNumberFormat="1" applyFont="1" applyBorder="1" applyAlignment="1">
      <alignment horizontal="left" vertical="center" shrinkToFit="1"/>
    </xf>
    <xf numFmtId="178" fontId="10" fillId="6" borderId="30" xfId="0" applyNumberFormat="1" applyFont="1" applyFill="1" applyBorder="1" applyAlignment="1">
      <alignment vertical="center" shrinkToFit="1"/>
    </xf>
    <xf numFmtId="49" fontId="10" fillId="3" borderId="32" xfId="0" applyNumberFormat="1" applyFont="1" applyFill="1" applyBorder="1" applyAlignment="1">
      <alignment horizontal="left" vertical="top" shrinkToFit="1"/>
    </xf>
    <xf numFmtId="183" fontId="10" fillId="3" borderId="32" xfId="0" applyNumberFormat="1" applyFont="1" applyFill="1" applyBorder="1" applyAlignment="1">
      <alignment horizontal="right" vertical="center" shrinkToFit="1"/>
    </xf>
    <xf numFmtId="184" fontId="10" fillId="3" borderId="32" xfId="0" applyNumberFormat="1" applyFont="1" applyFill="1" applyBorder="1" applyAlignment="1">
      <alignment horizontal="center" vertical="center" shrinkToFit="1"/>
    </xf>
    <xf numFmtId="0" fontId="10" fillId="3" borderId="32" xfId="0" applyFont="1" applyFill="1" applyBorder="1" applyAlignment="1">
      <alignment horizontal="center" vertical="top" shrinkToFit="1"/>
    </xf>
    <xf numFmtId="3" fontId="10" fillId="6" borderId="32" xfId="0" applyNumberFormat="1" applyFont="1" applyFill="1" applyBorder="1" applyAlignment="1">
      <alignment horizontal="right" vertical="center" shrinkToFit="1"/>
    </xf>
    <xf numFmtId="185" fontId="10" fillId="6" borderId="33" xfId="0" applyNumberFormat="1" applyFont="1" applyFill="1" applyBorder="1" applyAlignment="1">
      <alignment horizontal="right" vertical="center" shrinkToFit="1"/>
    </xf>
    <xf numFmtId="178" fontId="10" fillId="6" borderId="34" xfId="0" applyNumberFormat="1" applyFont="1" applyFill="1" applyBorder="1" applyAlignment="1">
      <alignment vertical="center" shrinkToFit="1"/>
    </xf>
    <xf numFmtId="0" fontId="10" fillId="3" borderId="33" xfId="0" applyFont="1" applyFill="1" applyBorder="1" applyAlignment="1">
      <alignment horizontal="center" vertical="center" shrinkToFit="1"/>
    </xf>
    <xf numFmtId="178" fontId="10" fillId="6" borderId="35" xfId="0" applyNumberFormat="1" applyFont="1" applyFill="1" applyBorder="1" applyAlignment="1">
      <alignment vertical="center" shrinkToFit="1"/>
    </xf>
    <xf numFmtId="178" fontId="10" fillId="6" borderId="36" xfId="0" applyNumberFormat="1" applyFont="1" applyFill="1" applyBorder="1" applyAlignment="1">
      <alignment vertical="center" shrinkToFit="1"/>
    </xf>
    <xf numFmtId="49" fontId="10" fillId="0" borderId="37" xfId="0" applyNumberFormat="1" applyFont="1" applyBorder="1" applyAlignment="1">
      <alignment horizontal="left" vertical="center" shrinkToFit="1"/>
    </xf>
    <xf numFmtId="49" fontId="10" fillId="3" borderId="38" xfId="0" applyNumberFormat="1" applyFont="1" applyFill="1" applyBorder="1" applyAlignment="1">
      <alignment horizontal="left" vertical="top" shrinkToFit="1"/>
    </xf>
    <xf numFmtId="183" fontId="10" fillId="3" borderId="38" xfId="0" applyNumberFormat="1" applyFont="1" applyFill="1" applyBorder="1" applyAlignment="1">
      <alignment horizontal="right" vertical="center" shrinkToFit="1"/>
    </xf>
    <xf numFmtId="184" fontId="10" fillId="3" borderId="38" xfId="0" applyNumberFormat="1" applyFont="1" applyFill="1" applyBorder="1" applyAlignment="1">
      <alignment horizontal="center" vertical="center" shrinkToFit="1"/>
    </xf>
    <xf numFmtId="0" fontId="10" fillId="3" borderId="38" xfId="0" applyFont="1" applyFill="1" applyBorder="1" applyAlignment="1">
      <alignment horizontal="center" vertical="top" shrinkToFit="1"/>
    </xf>
    <xf numFmtId="3" fontId="10" fillId="6" borderId="38" xfId="0" applyNumberFormat="1" applyFont="1" applyFill="1" applyBorder="1" applyAlignment="1">
      <alignment horizontal="right" vertical="center" shrinkToFit="1"/>
    </xf>
    <xf numFmtId="185" fontId="10" fillId="6" borderId="39" xfId="0" applyNumberFormat="1" applyFont="1" applyFill="1" applyBorder="1" applyAlignment="1">
      <alignment horizontal="right" vertical="center" shrinkToFit="1"/>
    </xf>
    <xf numFmtId="0" fontId="10" fillId="3" borderId="39" xfId="0" applyFont="1" applyFill="1" applyBorder="1" applyAlignment="1">
      <alignment horizontal="center" vertical="center" shrinkToFit="1"/>
    </xf>
    <xf numFmtId="0" fontId="10" fillId="0" borderId="25" xfId="0" applyFont="1" applyBorder="1" applyAlignment="1">
      <alignment vertical="center"/>
    </xf>
    <xf numFmtId="20" fontId="5" fillId="0" borderId="0" xfId="0" applyNumberFormat="1" applyFont="1" applyAlignment="1">
      <alignment vertical="center"/>
    </xf>
    <xf numFmtId="38" fontId="10" fillId="0" borderId="1" xfId="0" applyNumberFormat="1" applyFont="1" applyBorder="1" applyAlignment="1">
      <alignment horizontal="right" vertical="center"/>
    </xf>
    <xf numFmtId="3" fontId="10" fillId="0" borderId="3" xfId="0" applyNumberFormat="1" applyFont="1" applyBorder="1" applyAlignment="1">
      <alignment vertical="center"/>
    </xf>
    <xf numFmtId="185" fontId="10" fillId="0" borderId="10" xfId="0" applyNumberFormat="1" applyFont="1" applyBorder="1" applyAlignment="1">
      <alignment vertical="center"/>
    </xf>
    <xf numFmtId="0" fontId="10" fillId="0" borderId="2" xfId="0" applyFont="1" applyBorder="1" applyAlignment="1">
      <alignment horizontal="center" vertical="center"/>
    </xf>
    <xf numFmtId="3" fontId="10" fillId="0" borderId="2" xfId="0" applyNumberFormat="1" applyFont="1" applyBorder="1" applyAlignment="1">
      <alignment vertical="center"/>
    </xf>
    <xf numFmtId="185" fontId="10" fillId="0" borderId="2" xfId="0" applyNumberFormat="1" applyFont="1" applyBorder="1" applyAlignment="1">
      <alignment vertical="center"/>
    </xf>
    <xf numFmtId="3" fontId="10" fillId="6" borderId="10" xfId="0" applyNumberFormat="1" applyFont="1" applyFill="1" applyBorder="1" applyAlignment="1">
      <alignment horizontal="right" vertical="center" shrinkToFit="1"/>
    </xf>
    <xf numFmtId="185" fontId="10" fillId="6" borderId="10" xfId="0" applyNumberFormat="1" applyFont="1" applyFill="1" applyBorder="1" applyAlignment="1">
      <alignment horizontal="right" vertical="center" shrinkToFit="1"/>
    </xf>
    <xf numFmtId="0" fontId="14" fillId="3" borderId="40" xfId="0" applyFont="1" applyFill="1" applyBorder="1" applyAlignment="1">
      <alignment horizontal="center" vertical="center" wrapText="1"/>
    </xf>
    <xf numFmtId="0" fontId="14" fillId="3" borderId="41" xfId="0" applyFont="1" applyFill="1" applyBorder="1" applyAlignment="1">
      <alignment horizontal="center" vertical="center" wrapText="1"/>
    </xf>
    <xf numFmtId="0" fontId="18" fillId="0" borderId="10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4" fillId="0" borderId="10" xfId="0" applyFont="1" applyBorder="1" applyAlignment="1">
      <alignment vertical="center"/>
    </xf>
    <xf numFmtId="178" fontId="10" fillId="0" borderId="45" xfId="0" applyNumberFormat="1" applyFont="1" applyFill="1" applyBorder="1" applyAlignment="1">
      <alignment vertical="center" shrinkToFit="1"/>
    </xf>
    <xf numFmtId="178" fontId="10" fillId="0" borderId="38" xfId="0" applyNumberFormat="1" applyFont="1" applyFill="1" applyBorder="1" applyAlignment="1">
      <alignment vertical="center" shrinkToFit="1"/>
    </xf>
    <xf numFmtId="178" fontId="10" fillId="0" borderId="36" xfId="0" applyNumberFormat="1" applyFont="1" applyFill="1" applyBorder="1" applyAlignment="1">
      <alignment vertical="center" shrinkToFit="1"/>
    </xf>
    <xf numFmtId="178" fontId="10" fillId="0" borderId="35" xfId="0" applyNumberFormat="1" applyFont="1" applyFill="1" applyBorder="1" applyAlignment="1">
      <alignment vertical="center" shrinkToFit="1"/>
    </xf>
    <xf numFmtId="0" fontId="10" fillId="0" borderId="25" xfId="0" applyFont="1" applyFill="1" applyBorder="1" applyAlignment="1">
      <alignment vertical="center"/>
    </xf>
    <xf numFmtId="38" fontId="10" fillId="0" borderId="29" xfId="0" applyNumberFormat="1" applyFont="1" applyFill="1" applyBorder="1" applyAlignment="1">
      <alignment vertical="center"/>
    </xf>
    <xf numFmtId="178" fontId="10" fillId="0" borderId="30" xfId="0" applyNumberFormat="1" applyFont="1" applyFill="1" applyBorder="1" applyAlignment="1">
      <alignment vertical="center" shrinkToFit="1"/>
    </xf>
    <xf numFmtId="178" fontId="10" fillId="0" borderId="34" xfId="0" applyNumberFormat="1" applyFont="1" applyFill="1" applyBorder="1" applyAlignment="1">
      <alignment vertical="center" shrinkToFit="1"/>
    </xf>
    <xf numFmtId="0" fontId="10" fillId="0" borderId="8" xfId="0" applyFont="1" applyFill="1" applyBorder="1" applyAlignment="1">
      <alignment horizontal="left" vertical="center"/>
    </xf>
    <xf numFmtId="0" fontId="10" fillId="0" borderId="26" xfId="0" applyFont="1" applyFill="1" applyBorder="1" applyAlignment="1">
      <alignment vertical="center"/>
    </xf>
    <xf numFmtId="38" fontId="1" fillId="0" borderId="0" xfId="0" applyNumberFormat="1" applyFont="1" applyFill="1" applyAlignment="1">
      <alignment horizontal="left" vertical="center"/>
    </xf>
    <xf numFmtId="179" fontId="1" fillId="0" borderId="0" xfId="0" applyNumberFormat="1" applyFont="1" applyFill="1" applyAlignment="1">
      <alignment horizontal="right" vertical="center"/>
    </xf>
    <xf numFmtId="38" fontId="1" fillId="0" borderId="0" xfId="0" applyNumberFormat="1" applyFont="1" applyFill="1" applyAlignment="1">
      <alignment vertical="center"/>
    </xf>
    <xf numFmtId="38" fontId="1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left"/>
    </xf>
    <xf numFmtId="38" fontId="1" fillId="7" borderId="1" xfId="0" applyNumberFormat="1" applyFont="1" applyFill="1" applyBorder="1" applyAlignment="1">
      <alignment horizontal="left" vertical="top" wrapText="1"/>
    </xf>
    <xf numFmtId="0" fontId="3" fillId="7" borderId="2" xfId="0" applyFont="1" applyFill="1" applyBorder="1" applyAlignment="1">
      <alignment vertical="center"/>
    </xf>
    <xf numFmtId="0" fontId="3" fillId="7" borderId="3" xfId="0" applyFont="1" applyFill="1" applyBorder="1" applyAlignment="1">
      <alignment vertical="center"/>
    </xf>
    <xf numFmtId="0" fontId="1" fillId="3" borderId="1" xfId="0" applyFont="1" applyFill="1" applyBorder="1" applyAlignment="1">
      <alignment horizontal="left" vertical="top" wrapText="1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49" fontId="1" fillId="3" borderId="1" xfId="0" applyNumberFormat="1" applyFont="1" applyFill="1" applyBorder="1" applyAlignment="1">
      <alignment horizontal="left" vertical="top" wrapText="1"/>
    </xf>
    <xf numFmtId="49" fontId="1" fillId="0" borderId="13" xfId="0" applyNumberFormat="1" applyFont="1" applyBorder="1" applyAlignment="1">
      <alignment horizontal="left" vertical="center" wrapText="1"/>
    </xf>
    <xf numFmtId="0" fontId="3" fillId="0" borderId="14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49" fontId="1" fillId="2" borderId="16" xfId="0" applyNumberFormat="1" applyFont="1" applyFill="1" applyBorder="1" applyAlignment="1">
      <alignment horizontal="center" vertical="center" wrapText="1"/>
    </xf>
    <xf numFmtId="0" fontId="3" fillId="0" borderId="17" xfId="0" applyFont="1" applyBorder="1" applyAlignment="1">
      <alignment vertical="center"/>
    </xf>
    <xf numFmtId="38" fontId="1" fillId="3" borderId="1" xfId="0" applyNumberFormat="1" applyFont="1" applyFill="1" applyBorder="1" applyAlignment="1">
      <alignment horizontal="left" vertical="top" wrapText="1"/>
    </xf>
    <xf numFmtId="38" fontId="2" fillId="2" borderId="1" xfId="0" applyNumberFormat="1" applyFont="1" applyFill="1" applyBorder="1" applyAlignment="1">
      <alignment horizontal="left" vertical="center"/>
    </xf>
    <xf numFmtId="177" fontId="1" fillId="0" borderId="1" xfId="0" applyNumberFormat="1" applyFont="1" applyBorder="1" applyAlignment="1">
      <alignment horizontal="right" vertical="center"/>
    </xf>
    <xf numFmtId="0" fontId="2" fillId="2" borderId="1" xfId="0" applyFont="1" applyFill="1" applyBorder="1" applyAlignment="1">
      <alignment horizontal="left" vertical="center" wrapText="1"/>
    </xf>
    <xf numFmtId="4" fontId="1" fillId="4" borderId="1" xfId="0" applyNumberFormat="1" applyFont="1" applyFill="1" applyBorder="1" applyAlignment="1">
      <alignment horizontal="right" vertical="center"/>
    </xf>
    <xf numFmtId="24" fontId="1" fillId="0" borderId="1" xfId="0" applyNumberFormat="1" applyFont="1" applyBorder="1" applyAlignment="1">
      <alignment horizontal="right" vertical="center" wrapText="1"/>
    </xf>
    <xf numFmtId="176" fontId="1" fillId="0" borderId="1" xfId="0" applyNumberFormat="1" applyFont="1" applyBorder="1" applyAlignment="1">
      <alignment horizontal="right" vertical="center"/>
    </xf>
    <xf numFmtId="176" fontId="1" fillId="3" borderId="1" xfId="0" applyNumberFormat="1" applyFont="1" applyFill="1" applyBorder="1" applyAlignment="1">
      <alignment horizontal="center" vertical="center"/>
    </xf>
    <xf numFmtId="49" fontId="1" fillId="3" borderId="5" xfId="0" applyNumberFormat="1" applyFont="1" applyFill="1" applyBorder="1" applyAlignment="1">
      <alignment horizontal="center" vertical="center" wrapText="1"/>
    </xf>
    <xf numFmtId="0" fontId="3" fillId="0" borderId="6" xfId="0" applyFont="1" applyBorder="1" applyAlignment="1">
      <alignment vertical="center"/>
    </xf>
    <xf numFmtId="49" fontId="1" fillId="3" borderId="7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38" fontId="10" fillId="0" borderId="2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5" fillId="0" borderId="44" xfId="0" applyFont="1" applyBorder="1" applyAlignment="1">
      <alignment horizontal="left" vertical="center" wrapText="1"/>
    </xf>
    <xf numFmtId="0" fontId="3" fillId="0" borderId="44" xfId="0" applyFont="1" applyBorder="1" applyAlignment="1">
      <alignment vertical="center"/>
    </xf>
    <xf numFmtId="0" fontId="15" fillId="0" borderId="0" xfId="0" applyFont="1" applyAlignment="1">
      <alignment horizontal="left" vertical="center" wrapText="1"/>
    </xf>
    <xf numFmtId="0" fontId="1" fillId="0" borderId="42" xfId="0" applyFont="1" applyBorder="1" applyAlignment="1">
      <alignment horizontal="left" vertical="center" wrapText="1"/>
    </xf>
    <xf numFmtId="0" fontId="19" fillId="0" borderId="43" xfId="0" applyFont="1" applyBorder="1" applyAlignment="1">
      <alignment horizontal="left" vertical="center" wrapText="1"/>
    </xf>
    <xf numFmtId="0" fontId="19" fillId="0" borderId="42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5467350" cy="83248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51</xdr:row>
      <xdr:rowOff>104775</xdr:rowOff>
    </xdr:from>
    <xdr:ext cx="5534025" cy="7400925"/>
    <xdr:pic>
      <xdr:nvPicPr>
        <xdr:cNvPr id="3" name="image2.png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5E0B3"/>
    <pageSetUpPr fitToPage="1"/>
  </sheetPr>
  <dimension ref="A1:BB998"/>
  <sheetViews>
    <sheetView topLeftCell="A12" workbookViewId="0">
      <selection activeCell="J9" sqref="J9"/>
    </sheetView>
  </sheetViews>
  <sheetFormatPr baseColWidth="10" defaultColWidth="12.6640625" defaultRowHeight="15" customHeight="1"/>
  <cols>
    <col min="1" max="13" width="12" customWidth="1"/>
    <col min="14" max="53" width="7.83203125" customWidth="1"/>
    <col min="54" max="54" width="8.6640625" customWidth="1"/>
  </cols>
  <sheetData>
    <row r="1" spans="1:54" ht="9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</row>
    <row r="2" spans="1:54" ht="30" customHeight="1">
      <c r="A2" s="125" t="s">
        <v>0</v>
      </c>
      <c r="B2" s="114"/>
      <c r="C2" s="114"/>
      <c r="D2" s="115"/>
      <c r="E2" s="133"/>
      <c r="F2" s="114"/>
      <c r="G2" s="114"/>
      <c r="H2" s="114"/>
      <c r="I2" s="114"/>
      <c r="J2" s="114"/>
      <c r="K2" s="114"/>
      <c r="L2" s="114"/>
      <c r="M2" s="115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</row>
    <row r="3" spans="1:54" ht="30" customHeight="1">
      <c r="A3" s="125" t="s">
        <v>1</v>
      </c>
      <c r="B3" s="114"/>
      <c r="C3" s="114"/>
      <c r="D3" s="115"/>
      <c r="E3" s="133"/>
      <c r="F3" s="114"/>
      <c r="G3" s="114"/>
      <c r="H3" s="114"/>
      <c r="I3" s="114"/>
      <c r="J3" s="114"/>
      <c r="K3" s="114"/>
      <c r="L3" s="114"/>
      <c r="M3" s="115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</row>
    <row r="4" spans="1:54" ht="25.5" customHeight="1">
      <c r="A4" s="125" t="s">
        <v>2</v>
      </c>
      <c r="B4" s="114"/>
      <c r="C4" s="114"/>
      <c r="D4" s="115"/>
      <c r="E4" s="133"/>
      <c r="F4" s="114"/>
      <c r="G4" s="114"/>
      <c r="H4" s="114"/>
      <c r="I4" s="114"/>
      <c r="J4" s="114"/>
      <c r="K4" s="114"/>
      <c r="L4" s="114"/>
      <c r="M4" s="115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</row>
    <row r="5" spans="1:54" ht="25.5" customHeight="1">
      <c r="A5" s="134" t="s">
        <v>3</v>
      </c>
      <c r="B5" s="114"/>
      <c r="C5" s="114"/>
      <c r="D5" s="115"/>
      <c r="E5" s="3" t="s">
        <v>4</v>
      </c>
      <c r="F5" s="130"/>
      <c r="G5" s="131"/>
      <c r="H5" s="3" t="s">
        <v>5</v>
      </c>
      <c r="I5" s="132"/>
      <c r="J5" s="115"/>
      <c r="K5" s="4"/>
      <c r="L5" s="5"/>
      <c r="M5" s="5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 t="s">
        <v>79</v>
      </c>
      <c r="BB5" s="1"/>
    </row>
    <row r="6" spans="1:54" ht="25.5" customHeight="1">
      <c r="A6" s="125" t="s">
        <v>6</v>
      </c>
      <c r="B6" s="114"/>
      <c r="C6" s="114"/>
      <c r="D6" s="115"/>
      <c r="E6" s="127">
        <f>L30</f>
        <v>0</v>
      </c>
      <c r="F6" s="115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6" t="s">
        <v>7</v>
      </c>
    </row>
    <row r="7" spans="1:54" ht="31.5" customHeight="1">
      <c r="A7" s="125" t="s">
        <v>8</v>
      </c>
      <c r="B7" s="114"/>
      <c r="C7" s="114"/>
      <c r="D7" s="115"/>
      <c r="E7" s="128">
        <f>J30</f>
        <v>0</v>
      </c>
      <c r="F7" s="115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7" t="s">
        <v>9</v>
      </c>
      <c r="BB7" s="7">
        <v>1</v>
      </c>
    </row>
    <row r="8" spans="1:54" ht="34.5" customHeight="1">
      <c r="A8" s="125" t="s">
        <v>10</v>
      </c>
      <c r="B8" s="114"/>
      <c r="C8" s="114"/>
      <c r="D8" s="115"/>
      <c r="E8" s="129" t="s">
        <v>9</v>
      </c>
      <c r="F8" s="115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7" t="s">
        <v>11</v>
      </c>
      <c r="BB8" s="7">
        <v>83.990099999999998</v>
      </c>
    </row>
    <row r="9" spans="1:54" ht="16">
      <c r="A9" s="125" t="s">
        <v>12</v>
      </c>
      <c r="B9" s="114"/>
      <c r="C9" s="114"/>
      <c r="D9" s="115"/>
      <c r="E9" s="124">
        <f>VLOOKUP(E8,BA7:BB31,2,FALSE)</f>
        <v>1</v>
      </c>
      <c r="F9" s="115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7" t="s">
        <v>13</v>
      </c>
      <c r="BB9" s="7">
        <v>5.5004</v>
      </c>
    </row>
    <row r="10" spans="1:54" ht="16" hidden="1">
      <c r="A10" s="125" t="s">
        <v>14</v>
      </c>
      <c r="B10" s="114"/>
      <c r="C10" s="114"/>
      <c r="D10" s="115"/>
      <c r="E10" s="126"/>
      <c r="F10" s="115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7" t="s">
        <v>15</v>
      </c>
      <c r="BB10" s="7">
        <v>0.98619999999999997</v>
      </c>
    </row>
    <row r="11" spans="1:54" ht="16">
      <c r="A11" s="1"/>
      <c r="B11" s="1"/>
      <c r="C11" s="1"/>
      <c r="D11" s="1"/>
      <c r="E11" s="1"/>
      <c r="F11" s="1"/>
      <c r="G11" s="1"/>
      <c r="H11" s="8"/>
      <c r="I11" s="8"/>
      <c r="J11" s="9"/>
      <c r="K11" s="8"/>
      <c r="L11" s="8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7" t="s">
        <v>16</v>
      </c>
      <c r="BB11" s="7">
        <v>6.4250999999999996</v>
      </c>
    </row>
    <row r="12" spans="1:54" s="93" customFormat="1" ht="8.25" customHeight="1">
      <c r="A12" s="11"/>
      <c r="B12" s="11"/>
      <c r="C12" s="11"/>
      <c r="D12" s="11"/>
      <c r="E12" s="12"/>
      <c r="F12" s="12"/>
      <c r="G12" s="8"/>
      <c r="H12" s="8"/>
      <c r="I12" s="8"/>
      <c r="J12" s="8"/>
      <c r="K12" s="8"/>
      <c r="L12" s="9"/>
      <c r="M12" s="8"/>
      <c r="N12" s="8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94" t="s">
        <v>81</v>
      </c>
      <c r="BB12" s="10">
        <v>3783.86</v>
      </c>
    </row>
    <row r="13" spans="1:54" s="93" customFormat="1" ht="26.25" customHeight="1">
      <c r="A13" s="13" t="s">
        <v>72</v>
      </c>
      <c r="B13" s="105"/>
      <c r="C13" s="105"/>
      <c r="D13" s="105"/>
      <c r="E13" s="106"/>
      <c r="F13" s="106"/>
      <c r="G13" s="107"/>
      <c r="H13" s="107"/>
      <c r="I13" s="107"/>
      <c r="J13" s="107"/>
      <c r="K13" s="107"/>
      <c r="L13" s="108"/>
      <c r="M13" s="107"/>
      <c r="N13" s="8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94" t="s">
        <v>82</v>
      </c>
      <c r="BB13" s="10">
        <v>46.462499999999999</v>
      </c>
    </row>
    <row r="14" spans="1:54" s="93" customFormat="1" ht="65.25" customHeight="1">
      <c r="A14" s="110"/>
      <c r="B14" s="111"/>
      <c r="C14" s="111"/>
      <c r="D14" s="111"/>
      <c r="E14" s="111"/>
      <c r="F14" s="111"/>
      <c r="G14" s="111"/>
      <c r="H14" s="111"/>
      <c r="I14" s="111"/>
      <c r="J14" s="111"/>
      <c r="K14" s="111"/>
      <c r="L14" s="111"/>
      <c r="M14" s="112"/>
      <c r="N14" s="8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94" t="s">
        <v>84</v>
      </c>
      <c r="BB14" s="10">
        <v>0.85960000000000003</v>
      </c>
    </row>
    <row r="15" spans="1:54" s="93" customFormat="1" ht="8.25" customHeight="1">
      <c r="A15" s="11"/>
      <c r="B15" s="11"/>
      <c r="C15" s="11"/>
      <c r="D15" s="11"/>
      <c r="E15" s="12"/>
      <c r="F15" s="12"/>
      <c r="G15" s="8"/>
      <c r="H15" s="8"/>
      <c r="I15" s="8"/>
      <c r="J15" s="8"/>
      <c r="K15" s="8"/>
      <c r="L15" s="9"/>
      <c r="M15" s="8"/>
      <c r="N15" s="8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94" t="s">
        <v>83</v>
      </c>
      <c r="BB15" s="10">
        <v>0.73360000000000003</v>
      </c>
    </row>
    <row r="16" spans="1:54" ht="26.25" customHeight="1">
      <c r="A16" s="13" t="s">
        <v>76</v>
      </c>
      <c r="B16" s="11"/>
      <c r="C16" s="11"/>
      <c r="D16" s="11"/>
      <c r="E16" s="12"/>
      <c r="F16" s="12"/>
      <c r="G16" s="8"/>
      <c r="H16" s="8"/>
      <c r="I16" s="8"/>
      <c r="J16" s="8"/>
      <c r="K16" s="8"/>
      <c r="L16" s="9"/>
      <c r="M16" s="8"/>
      <c r="N16" s="8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94" t="s">
        <v>85</v>
      </c>
      <c r="BB16" s="10">
        <v>6.0284000000000004</v>
      </c>
    </row>
    <row r="17" spans="1:54" ht="65.25" customHeight="1">
      <c r="A17" s="122"/>
      <c r="B17" s="114"/>
      <c r="C17" s="114"/>
      <c r="D17" s="114"/>
      <c r="E17" s="114"/>
      <c r="F17" s="114"/>
      <c r="G17" s="114"/>
      <c r="H17" s="114"/>
      <c r="I17" s="114"/>
      <c r="J17" s="114"/>
      <c r="K17" s="114"/>
      <c r="L17" s="114"/>
      <c r="M17" s="115"/>
      <c r="N17" s="8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94" t="s">
        <v>86</v>
      </c>
      <c r="BB17" s="10">
        <v>14185.5</v>
      </c>
    </row>
    <row r="18" spans="1:54" ht="12" customHeight="1">
      <c r="A18" s="11"/>
      <c r="B18" s="11"/>
      <c r="C18" s="11"/>
      <c r="D18" s="11"/>
      <c r="E18" s="12"/>
      <c r="F18" s="12"/>
      <c r="G18" s="8"/>
      <c r="H18" s="8"/>
      <c r="I18" s="8"/>
      <c r="J18" s="8"/>
      <c r="K18" s="8"/>
      <c r="L18" s="9"/>
      <c r="M18" s="8"/>
      <c r="N18" s="8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94" t="s">
        <v>70</v>
      </c>
      <c r="BB18" s="7">
        <v>74.506799999999998</v>
      </c>
    </row>
    <row r="19" spans="1:54" ht="24.75" customHeight="1">
      <c r="A19" s="109" t="s">
        <v>67</v>
      </c>
      <c r="B19" s="107"/>
      <c r="C19" s="107"/>
      <c r="D19" s="8"/>
      <c r="E19" s="8"/>
      <c r="F19" s="9"/>
      <c r="G19" s="8"/>
      <c r="H19" s="8"/>
      <c r="I19" s="8"/>
      <c r="J19" s="8"/>
      <c r="K19" s="8"/>
      <c r="L19" s="9"/>
      <c r="M19" s="8"/>
      <c r="N19" s="8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7" t="s">
        <v>17</v>
      </c>
      <c r="BB19" s="7">
        <v>112.55</v>
      </c>
    </row>
    <row r="20" spans="1:54" ht="37.25" customHeight="1">
      <c r="A20" s="14" t="s">
        <v>21</v>
      </c>
      <c r="B20" s="123" t="s">
        <v>73</v>
      </c>
      <c r="C20" s="114"/>
      <c r="D20" s="114"/>
      <c r="E20" s="114"/>
      <c r="F20" s="114"/>
      <c r="G20" s="114"/>
      <c r="H20" s="114"/>
      <c r="I20" s="115"/>
      <c r="J20" s="15" t="s">
        <v>22</v>
      </c>
      <c r="K20" s="15" t="s">
        <v>23</v>
      </c>
      <c r="L20" s="15" t="s">
        <v>24</v>
      </c>
      <c r="M20" s="16" t="s">
        <v>25</v>
      </c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94" t="s">
        <v>87</v>
      </c>
      <c r="BB20" s="7">
        <v>109.869</v>
      </c>
    </row>
    <row r="21" spans="1:54" ht="25.5" customHeight="1">
      <c r="A21" s="17">
        <v>1</v>
      </c>
      <c r="B21" s="116"/>
      <c r="C21" s="114"/>
      <c r="D21" s="114"/>
      <c r="E21" s="114"/>
      <c r="F21" s="114"/>
      <c r="G21" s="114"/>
      <c r="H21" s="114"/>
      <c r="I21" s="115"/>
      <c r="J21" s="18">
        <f>SUMIF('Budget Breakdown'!K5:K19,"SHF",'Budget Breakdown'!J5:J19)</f>
        <v>0</v>
      </c>
      <c r="K21" s="18">
        <f>SUMIF('Budget Breakdown'!K5:K19,"Others",'Budget Breakdown'!J5:J19)</f>
        <v>0</v>
      </c>
      <c r="L21" s="19">
        <f t="shared" ref="L21:L29" si="0">J21+K21</f>
        <v>0</v>
      </c>
      <c r="M21" s="20" t="str">
        <f>IFERROR(L21/L30,"")</f>
        <v/>
      </c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94" t="s">
        <v>71</v>
      </c>
      <c r="BB21" s="7">
        <v>410.62299999999999</v>
      </c>
    </row>
    <row r="22" spans="1:54" ht="25.5" customHeight="1">
      <c r="A22" s="17">
        <v>2</v>
      </c>
      <c r="B22" s="116"/>
      <c r="C22" s="114"/>
      <c r="D22" s="114"/>
      <c r="E22" s="114"/>
      <c r="F22" s="114"/>
      <c r="G22" s="114"/>
      <c r="H22" s="114"/>
      <c r="I22" s="115"/>
      <c r="J22" s="18">
        <f>SUMIF('Budget Breakdown'!K21:K35,"SHF",'Budget Breakdown'!J21:J35)</f>
        <v>0</v>
      </c>
      <c r="K22" s="18">
        <f>SUMIF('Budget Breakdown'!K21:K35,"Others",'Budget Breakdown'!J21:J35)</f>
        <v>0</v>
      </c>
      <c r="L22" s="19">
        <f t="shared" si="0"/>
        <v>0</v>
      </c>
      <c r="M22" s="20" t="str">
        <f>IFERROR(L22/L30,"")</f>
        <v/>
      </c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92" t="s">
        <v>65</v>
      </c>
      <c r="BB22" s="7">
        <v>117.85599999999999</v>
      </c>
    </row>
    <row r="23" spans="1:54" ht="25.5" customHeight="1">
      <c r="A23" s="17">
        <v>3</v>
      </c>
      <c r="B23" s="116"/>
      <c r="C23" s="114"/>
      <c r="D23" s="114"/>
      <c r="E23" s="114"/>
      <c r="F23" s="114"/>
      <c r="G23" s="114"/>
      <c r="H23" s="114"/>
      <c r="I23" s="115"/>
      <c r="J23" s="18">
        <f>SUMIF('Budget Breakdown'!K37:K51,"SHF",'Budget Breakdown'!J37:J51)</f>
        <v>0</v>
      </c>
      <c r="K23" s="18">
        <f>SUMIF('Budget Breakdown'!K37:K51,"Others",'Budget Breakdown'!J37:J51)</f>
        <v>0</v>
      </c>
      <c r="L23" s="19">
        <f t="shared" si="0"/>
        <v>0</v>
      </c>
      <c r="M23" s="20" t="str">
        <f>IFERROR(L23/L30,"")</f>
        <v/>
      </c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7" t="s">
        <v>18</v>
      </c>
      <c r="BB23" s="7">
        <v>8.5478000000000005</v>
      </c>
    </row>
    <row r="24" spans="1:54" ht="25.5" customHeight="1">
      <c r="A24" s="17">
        <v>4</v>
      </c>
      <c r="B24" s="116"/>
      <c r="C24" s="114"/>
      <c r="D24" s="114"/>
      <c r="E24" s="114"/>
      <c r="F24" s="114"/>
      <c r="G24" s="114"/>
      <c r="H24" s="114"/>
      <c r="I24" s="115"/>
      <c r="J24" s="18">
        <f>SUMIF('Budget Breakdown'!K53:K67,"SHF",'Budget Breakdown'!J53:J67)</f>
        <v>0</v>
      </c>
      <c r="K24" s="18">
        <f>SUMIF('Budget Breakdown'!K53:K67,"Others",'Budget Breakdown'!J53:J67)</f>
        <v>0</v>
      </c>
      <c r="L24" s="19">
        <f t="shared" si="0"/>
        <v>0</v>
      </c>
      <c r="M24" s="20" t="str">
        <f>IFERROR(L24/L30,"")</f>
        <v/>
      </c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92" t="s">
        <v>66</v>
      </c>
      <c r="BB24" s="10">
        <v>1885.7</v>
      </c>
    </row>
    <row r="25" spans="1:54" ht="25.5" customHeight="1">
      <c r="A25" s="17">
        <v>5</v>
      </c>
      <c r="B25" s="116"/>
      <c r="C25" s="114"/>
      <c r="D25" s="114"/>
      <c r="E25" s="114"/>
      <c r="F25" s="114"/>
      <c r="G25" s="114"/>
      <c r="H25" s="114"/>
      <c r="I25" s="115"/>
      <c r="J25" s="18">
        <f>SUMIF('Budget Breakdown'!K69:K83,"SHF",'Budget Breakdown'!J69:J83)</f>
        <v>0</v>
      </c>
      <c r="K25" s="18">
        <f>SUMIF('Budget Breakdown'!K69:K83,"SHF",'Budget Breakdown'!J69:J83)</f>
        <v>0</v>
      </c>
      <c r="L25" s="19">
        <f t="shared" si="0"/>
        <v>0</v>
      </c>
      <c r="M25" s="20" t="str">
        <f>IFERROR(L25/L30,"")</f>
        <v/>
      </c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94" t="s">
        <v>80</v>
      </c>
      <c r="BB25" s="10">
        <v>63.2</v>
      </c>
    </row>
    <row r="26" spans="1:54" ht="25.5" customHeight="1">
      <c r="A26" s="21">
        <v>6</v>
      </c>
      <c r="B26" s="116"/>
      <c r="C26" s="114"/>
      <c r="D26" s="114"/>
      <c r="E26" s="114"/>
      <c r="F26" s="114"/>
      <c r="G26" s="114"/>
      <c r="H26" s="114"/>
      <c r="I26" s="115"/>
      <c r="J26" s="18">
        <f>SUMIF('Budget Breakdown'!K85:K99,"SHF",'Budget Breakdown'!J85:J99)</f>
        <v>0</v>
      </c>
      <c r="K26" s="18">
        <f>SUMIF('Budget Breakdown'!K85:K99,"Others",'Budget Breakdown'!J85:J99)</f>
        <v>0</v>
      </c>
      <c r="L26" s="19">
        <f t="shared" si="0"/>
        <v>0</v>
      </c>
      <c r="M26" s="20" t="str">
        <f>IFERROR(L26/L30,"")</f>
        <v/>
      </c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7" t="s">
        <v>19</v>
      </c>
      <c r="BB26" s="7">
        <v>50.768000000000001</v>
      </c>
    </row>
    <row r="27" spans="1:54" ht="25.5" customHeight="1">
      <c r="A27" s="21">
        <v>7</v>
      </c>
      <c r="B27" s="116"/>
      <c r="C27" s="114"/>
      <c r="D27" s="114"/>
      <c r="E27" s="114"/>
      <c r="F27" s="114"/>
      <c r="G27" s="114"/>
      <c r="H27" s="114"/>
      <c r="I27" s="115"/>
      <c r="J27" s="18">
        <f>SUMIF('Budget Breakdown'!K101:K115,"SHF",'Budget Breakdown'!J101:J115)</f>
        <v>0</v>
      </c>
      <c r="K27" s="18">
        <f>SUMIF('Budget Breakdown'!K101:K115,"Others",'Budget Breakdown'!J101:J115)</f>
        <v>0</v>
      </c>
      <c r="L27" s="19">
        <f t="shared" si="0"/>
        <v>0</v>
      </c>
      <c r="M27" s="20" t="str">
        <f>IFERROR(L27/L30,"")</f>
        <v/>
      </c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94" t="s">
        <v>88</v>
      </c>
      <c r="BB27" s="10">
        <v>10592.5</v>
      </c>
    </row>
    <row r="28" spans="1:54" ht="25.5" customHeight="1">
      <c r="A28" s="21">
        <v>8</v>
      </c>
      <c r="B28" s="116"/>
      <c r="C28" s="114"/>
      <c r="D28" s="114"/>
      <c r="E28" s="114"/>
      <c r="F28" s="114"/>
      <c r="G28" s="114"/>
      <c r="H28" s="114"/>
      <c r="I28" s="115"/>
      <c r="J28" s="18">
        <f>SUMIF('Budget Breakdown'!K117:K131,"SHF",'Budget Breakdown'!J117:J131)</f>
        <v>0</v>
      </c>
      <c r="K28" s="18">
        <f>SUMIF('Budget Breakdown'!K117:K131,"Others",'Budget Breakdown'!J117:J131)</f>
        <v>0</v>
      </c>
      <c r="L28" s="19">
        <f t="shared" si="0"/>
        <v>0</v>
      </c>
      <c r="M28" s="20" t="str">
        <f>IFERROR(L28/L30,"")</f>
        <v/>
      </c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7" t="s">
        <v>20</v>
      </c>
      <c r="BB28" s="7">
        <v>33.470100000000002</v>
      </c>
    </row>
    <row r="29" spans="1:54" ht="25.5" customHeight="1" thickBot="1">
      <c r="A29" s="22"/>
      <c r="B29" s="117" t="s">
        <v>27</v>
      </c>
      <c r="C29" s="118"/>
      <c r="D29" s="118"/>
      <c r="E29" s="118"/>
      <c r="F29" s="118"/>
      <c r="G29" s="118"/>
      <c r="H29" s="118"/>
      <c r="I29" s="119"/>
      <c r="J29" s="18">
        <f>SUMIF('Budget Breakdown'!K133:K147,"SHF",'Budget Breakdown'!J133:J147)</f>
        <v>0</v>
      </c>
      <c r="K29" s="18">
        <f>SUMIF('Budget Breakdown'!K133:K147,"Others",'Budget Breakdown'!J133:J147)</f>
        <v>0</v>
      </c>
      <c r="L29" s="19">
        <f t="shared" si="0"/>
        <v>0</v>
      </c>
      <c r="M29" s="20" t="str">
        <f>IFERROR(L29/L30,"")</f>
        <v/>
      </c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94" t="s">
        <v>90</v>
      </c>
      <c r="BB29" s="10">
        <v>2306.1799999999998</v>
      </c>
    </row>
    <row r="30" spans="1:54" ht="25.5" customHeight="1" thickTop="1">
      <c r="A30" s="120" t="s">
        <v>28</v>
      </c>
      <c r="B30" s="121"/>
      <c r="C30" s="23"/>
      <c r="D30" s="23"/>
      <c r="E30" s="23"/>
      <c r="F30" s="23"/>
      <c r="G30" s="23"/>
      <c r="H30" s="23"/>
      <c r="I30" s="24"/>
      <c r="J30" s="25">
        <f t="shared" ref="J30:M30" si="1">SUM(J21:J29)</f>
        <v>0</v>
      </c>
      <c r="K30" s="25">
        <f t="shared" si="1"/>
        <v>0</v>
      </c>
      <c r="L30" s="26">
        <f t="shared" si="1"/>
        <v>0</v>
      </c>
      <c r="M30" s="27">
        <f t="shared" si="1"/>
        <v>0</v>
      </c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7" t="s">
        <v>26</v>
      </c>
      <c r="BB30" s="7">
        <v>22724.7</v>
      </c>
    </row>
    <row r="31" spans="1:54" ht="10.5" customHeight="1">
      <c r="A31" s="1" t="s">
        <v>29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94" t="s">
        <v>89</v>
      </c>
      <c r="BB31" s="7">
        <v>563.84400000000005</v>
      </c>
    </row>
    <row r="32" spans="1:54" ht="17.25" customHeight="1">
      <c r="A32" s="28" t="s">
        <v>74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</row>
    <row r="33" spans="1:54" ht="130.5" customHeight="1">
      <c r="A33" s="113"/>
      <c r="B33" s="114"/>
      <c r="C33" s="114"/>
      <c r="D33" s="114"/>
      <c r="E33" s="114"/>
      <c r="F33" s="114"/>
      <c r="G33" s="114"/>
      <c r="H33" s="114"/>
      <c r="I33" s="114"/>
      <c r="J33" s="114"/>
      <c r="K33" s="114"/>
      <c r="L33" s="114"/>
      <c r="M33" s="115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</row>
    <row r="34" spans="1:54" ht="15.75" customHeight="1">
      <c r="A34" s="28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</row>
    <row r="35" spans="1:54" ht="15.75" customHeight="1">
      <c r="A35" s="28" t="s">
        <v>75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</row>
    <row r="36" spans="1:54" ht="138" customHeight="1">
      <c r="A36" s="113"/>
      <c r="B36" s="114"/>
      <c r="C36" s="114"/>
      <c r="D36" s="114"/>
      <c r="E36" s="114"/>
      <c r="F36" s="114"/>
      <c r="G36" s="114"/>
      <c r="H36" s="114"/>
      <c r="I36" s="114"/>
      <c r="J36" s="114"/>
      <c r="K36" s="114"/>
      <c r="L36" s="114"/>
      <c r="M36" s="115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</row>
    <row r="37" spans="1:54" ht="10.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</row>
    <row r="38" spans="1:54" ht="15.75" customHeight="1">
      <c r="A38" s="29" t="s">
        <v>30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</row>
    <row r="39" spans="1:54" ht="15.75" customHeight="1">
      <c r="A39" s="1"/>
      <c r="B39" s="30" t="s">
        <v>31</v>
      </c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</row>
    <row r="40" spans="1:54" ht="15.75" customHeight="1">
      <c r="A40" s="1"/>
      <c r="B40" s="30" t="s">
        <v>32</v>
      </c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</row>
    <row r="41" spans="1:54" ht="15.75" customHeight="1">
      <c r="A41" s="1"/>
      <c r="B41" s="30" t="s">
        <v>33</v>
      </c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</row>
    <row r="42" spans="1:54" ht="15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</row>
    <row r="43" spans="1:54" ht="15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</row>
    <row r="44" spans="1:54" ht="15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</row>
    <row r="45" spans="1:54" ht="15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</row>
    <row r="46" spans="1:54" ht="15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</row>
    <row r="47" spans="1:54" ht="15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</row>
    <row r="48" spans="1:54" ht="15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</row>
    <row r="49" spans="1:54" ht="15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</row>
    <row r="50" spans="1:54" ht="15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</row>
    <row r="51" spans="1:54" ht="15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</row>
    <row r="52" spans="1:54" ht="15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</row>
    <row r="53" spans="1:54" ht="15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</row>
    <row r="54" spans="1:54" ht="15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</row>
    <row r="55" spans="1:54" ht="15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</row>
    <row r="56" spans="1:54" ht="15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</row>
    <row r="57" spans="1:54" ht="15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</row>
    <row r="58" spans="1:54" ht="15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</row>
    <row r="59" spans="1:54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</row>
    <row r="60" spans="1:54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</row>
    <row r="61" spans="1:54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</row>
    <row r="62" spans="1:54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</row>
    <row r="63" spans="1:54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</row>
    <row r="64" spans="1:54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</row>
    <row r="65" spans="1:54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</row>
    <row r="66" spans="1:54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</row>
    <row r="67" spans="1:54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</row>
    <row r="68" spans="1:54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</row>
    <row r="69" spans="1:54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</row>
    <row r="70" spans="1:54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</row>
    <row r="71" spans="1:54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</row>
    <row r="72" spans="1:54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</row>
    <row r="73" spans="1:54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</row>
    <row r="74" spans="1:54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</row>
    <row r="75" spans="1:54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</row>
    <row r="76" spans="1:54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</row>
    <row r="77" spans="1:54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</row>
    <row r="78" spans="1:54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</row>
    <row r="79" spans="1:54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</row>
    <row r="80" spans="1:54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</row>
    <row r="81" spans="1:54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</row>
    <row r="82" spans="1:54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</row>
    <row r="83" spans="1:54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</row>
    <row r="84" spans="1:54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</row>
    <row r="85" spans="1:54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</row>
    <row r="86" spans="1:54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</row>
    <row r="87" spans="1:54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</row>
    <row r="88" spans="1:54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</row>
    <row r="89" spans="1:54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</row>
    <row r="90" spans="1:54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</row>
    <row r="91" spans="1:54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</row>
    <row r="92" spans="1:54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</row>
    <row r="93" spans="1:54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</row>
    <row r="94" spans="1:54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</row>
    <row r="95" spans="1:54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</row>
    <row r="96" spans="1:54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</row>
    <row r="97" spans="1:54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</row>
    <row r="98" spans="1:54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</row>
    <row r="99" spans="1:54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</row>
    <row r="100" spans="1:54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</row>
    <row r="101" spans="1:54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</row>
    <row r="102" spans="1:54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</row>
    <row r="103" spans="1:54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</row>
    <row r="104" spans="1:54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</row>
    <row r="105" spans="1:54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</row>
    <row r="106" spans="1:54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</row>
    <row r="107" spans="1:54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</row>
    <row r="108" spans="1:54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</row>
    <row r="109" spans="1:54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</row>
    <row r="110" spans="1:54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</row>
    <row r="111" spans="1:54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</row>
    <row r="112" spans="1:54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</row>
    <row r="113" spans="1:54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</row>
    <row r="114" spans="1:54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</row>
    <row r="115" spans="1:54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</row>
    <row r="116" spans="1:54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</row>
    <row r="117" spans="1:54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</row>
    <row r="118" spans="1:54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</row>
    <row r="119" spans="1:54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</row>
    <row r="120" spans="1:54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</row>
    <row r="121" spans="1:54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</row>
    <row r="122" spans="1:54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</row>
    <row r="123" spans="1:54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</row>
    <row r="124" spans="1:54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</row>
    <row r="125" spans="1:54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</row>
    <row r="126" spans="1:54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</row>
    <row r="127" spans="1:54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</row>
    <row r="128" spans="1:54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</row>
    <row r="129" spans="1:54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</row>
    <row r="130" spans="1:54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</row>
    <row r="131" spans="1:54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</row>
    <row r="132" spans="1:54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</row>
    <row r="133" spans="1:54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</row>
    <row r="134" spans="1:54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</row>
    <row r="135" spans="1:54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</row>
    <row r="136" spans="1:54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</row>
    <row r="137" spans="1:54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</row>
    <row r="138" spans="1:54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</row>
    <row r="139" spans="1:54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</row>
    <row r="140" spans="1:54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</row>
    <row r="141" spans="1:54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</row>
    <row r="142" spans="1:54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</row>
    <row r="143" spans="1:54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</row>
    <row r="144" spans="1:54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</row>
    <row r="145" spans="1:54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</row>
    <row r="146" spans="1:54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</row>
    <row r="147" spans="1:54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</row>
    <row r="148" spans="1:54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</row>
    <row r="149" spans="1:54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</row>
    <row r="150" spans="1:54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</row>
    <row r="151" spans="1:54" ht="15.75" customHeight="1">
      <c r="A151" s="8"/>
      <c r="B151" s="8"/>
      <c r="C151" s="8"/>
      <c r="D151" s="8"/>
      <c r="E151" s="8"/>
      <c r="F151" s="9"/>
      <c r="G151" s="8"/>
      <c r="H151" s="8"/>
      <c r="I151" s="8"/>
      <c r="J151" s="8"/>
      <c r="K151" s="8"/>
      <c r="L151" s="9"/>
      <c r="M151" s="8"/>
      <c r="N151" s="8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</row>
    <row r="152" spans="1:54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</row>
    <row r="153" spans="1:54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</row>
    <row r="154" spans="1:54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</row>
    <row r="155" spans="1:54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</row>
    <row r="156" spans="1:54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</row>
    <row r="157" spans="1:54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</row>
    <row r="158" spans="1:54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</row>
    <row r="159" spans="1:54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</row>
    <row r="160" spans="1:54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</row>
    <row r="161" spans="1:54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</row>
    <row r="162" spans="1:54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</row>
    <row r="163" spans="1:54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</row>
    <row r="164" spans="1:54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</row>
    <row r="165" spans="1:54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</row>
    <row r="166" spans="1:54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</row>
    <row r="167" spans="1:54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</row>
    <row r="168" spans="1:54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</row>
    <row r="169" spans="1:54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</row>
    <row r="170" spans="1:54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</row>
    <row r="171" spans="1:54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</row>
    <row r="172" spans="1:54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</row>
    <row r="173" spans="1:54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</row>
    <row r="174" spans="1:54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</row>
    <row r="175" spans="1:54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</row>
    <row r="176" spans="1:54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</row>
    <row r="177" spans="1:54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</row>
    <row r="178" spans="1:54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</row>
    <row r="179" spans="1:54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</row>
    <row r="180" spans="1:54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</row>
    <row r="181" spans="1:54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</row>
    <row r="182" spans="1:54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</row>
    <row r="183" spans="1:54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</row>
    <row r="184" spans="1:54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</row>
    <row r="185" spans="1:54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</row>
    <row r="186" spans="1:54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</row>
    <row r="187" spans="1:54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</row>
    <row r="188" spans="1:54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</row>
    <row r="189" spans="1:54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</row>
    <row r="190" spans="1:54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  <c r="BB190" s="1"/>
    </row>
    <row r="191" spans="1:54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  <c r="BB191" s="1"/>
    </row>
    <row r="192" spans="1:54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  <c r="BB192" s="1"/>
    </row>
    <row r="193" spans="1:54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  <c r="BA193" s="1"/>
      <c r="BB193" s="1"/>
    </row>
    <row r="194" spans="1:54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  <c r="BA194" s="1"/>
      <c r="BB194" s="1"/>
    </row>
    <row r="195" spans="1:54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1"/>
    </row>
    <row r="196" spans="1:54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/>
      <c r="BB196" s="1"/>
    </row>
    <row r="197" spans="1:54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/>
      <c r="BB197" s="1"/>
    </row>
    <row r="198" spans="1:54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  <c r="BA198" s="1"/>
      <c r="BB198" s="1"/>
    </row>
    <row r="199" spans="1:54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  <c r="BA199" s="1"/>
      <c r="BB199" s="1"/>
    </row>
    <row r="200" spans="1:54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/>
      <c r="BB200" s="1"/>
    </row>
    <row r="201" spans="1:54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/>
      <c r="BB201" s="1"/>
    </row>
    <row r="202" spans="1:54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/>
      <c r="BB202" s="1"/>
    </row>
    <row r="203" spans="1:54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  <c r="BA203" s="1"/>
      <c r="BB203" s="1"/>
    </row>
    <row r="204" spans="1:54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  <c r="AZ204" s="1"/>
      <c r="BA204" s="1"/>
      <c r="BB204" s="1"/>
    </row>
    <row r="205" spans="1:54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  <c r="AZ205" s="1"/>
      <c r="BA205" s="1"/>
      <c r="BB205" s="1"/>
    </row>
    <row r="206" spans="1:54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  <c r="AZ206" s="1"/>
      <c r="BA206" s="1"/>
      <c r="BB206" s="1"/>
    </row>
    <row r="207" spans="1:54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  <c r="AZ207" s="1"/>
      <c r="BA207" s="1"/>
      <c r="BB207" s="1"/>
    </row>
    <row r="208" spans="1:54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  <c r="AZ208" s="1"/>
      <c r="BA208" s="1"/>
      <c r="BB208" s="1"/>
    </row>
    <row r="209" spans="1:54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  <c r="AZ209" s="1"/>
      <c r="BA209" s="1"/>
      <c r="BB209" s="1"/>
    </row>
    <row r="210" spans="1:54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1"/>
      <c r="AZ210" s="1"/>
      <c r="BA210" s="1"/>
      <c r="BB210" s="1"/>
    </row>
    <row r="211" spans="1:54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1"/>
      <c r="AZ211" s="1"/>
      <c r="BA211" s="1"/>
      <c r="BB211" s="1"/>
    </row>
    <row r="212" spans="1:54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  <c r="AZ212" s="1"/>
      <c r="BA212" s="1"/>
      <c r="BB212" s="1"/>
    </row>
    <row r="213" spans="1:54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  <c r="AZ213" s="1"/>
      <c r="BA213" s="1"/>
      <c r="BB213" s="1"/>
    </row>
    <row r="214" spans="1:54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  <c r="AZ214" s="1"/>
      <c r="BA214" s="1"/>
      <c r="BB214" s="1"/>
    </row>
    <row r="215" spans="1:54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  <c r="AZ215" s="1"/>
      <c r="BA215" s="1"/>
      <c r="BB215" s="1"/>
    </row>
    <row r="216" spans="1:54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  <c r="AZ216" s="1"/>
      <c r="BA216" s="1"/>
      <c r="BB216" s="1"/>
    </row>
    <row r="217" spans="1:54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1"/>
      <c r="AZ217" s="1"/>
      <c r="BA217" s="1"/>
      <c r="BB217" s="1"/>
    </row>
    <row r="218" spans="1:54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1"/>
      <c r="AZ218" s="1"/>
      <c r="BA218" s="1"/>
      <c r="BB218" s="1"/>
    </row>
    <row r="219" spans="1:54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 s="1"/>
      <c r="AZ219" s="1"/>
      <c r="BA219" s="1"/>
      <c r="BB219" s="1"/>
    </row>
    <row r="220" spans="1:54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  <c r="AY220" s="1"/>
      <c r="AZ220" s="1"/>
      <c r="BA220" s="1"/>
      <c r="BB220" s="1"/>
    </row>
    <row r="221" spans="1:54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  <c r="AY221" s="1"/>
      <c r="AZ221" s="1"/>
      <c r="BA221" s="1"/>
      <c r="BB221" s="1"/>
    </row>
    <row r="222" spans="1:54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  <c r="AY222" s="1"/>
      <c r="AZ222" s="1"/>
      <c r="BA222" s="1"/>
      <c r="BB222" s="1"/>
    </row>
    <row r="223" spans="1:54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  <c r="AY223" s="1"/>
      <c r="AZ223" s="1"/>
      <c r="BA223" s="1"/>
      <c r="BB223" s="1"/>
    </row>
    <row r="224" spans="1:54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  <c r="AZ224" s="1"/>
      <c r="BA224" s="1"/>
      <c r="BB224" s="1"/>
    </row>
    <row r="225" spans="1:54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 s="1"/>
      <c r="AZ225" s="1"/>
      <c r="BA225" s="1"/>
      <c r="BB225" s="1"/>
    </row>
    <row r="226" spans="1:54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1"/>
      <c r="AZ226" s="1"/>
      <c r="BA226" s="1"/>
      <c r="BB226" s="1"/>
    </row>
    <row r="227" spans="1:54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  <c r="AY227" s="1"/>
      <c r="AZ227" s="1"/>
      <c r="BA227" s="1"/>
      <c r="BB227" s="1"/>
    </row>
    <row r="228" spans="1:54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  <c r="AY228" s="1"/>
      <c r="AZ228" s="1"/>
      <c r="BA228" s="1"/>
      <c r="BB228" s="1"/>
    </row>
    <row r="229" spans="1:54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  <c r="AY229" s="1"/>
      <c r="AZ229" s="1"/>
      <c r="BA229" s="1"/>
      <c r="BB229" s="1"/>
    </row>
    <row r="230" spans="1:54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  <c r="AY230" s="1"/>
      <c r="AZ230" s="1"/>
      <c r="BA230" s="1"/>
      <c r="BB230" s="1"/>
    </row>
    <row r="231" spans="1:54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  <c r="AY231" s="1"/>
      <c r="AZ231" s="1"/>
      <c r="BA231" s="1"/>
      <c r="BB231" s="1"/>
    </row>
    <row r="232" spans="1:54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  <c r="AY232" s="1"/>
      <c r="AZ232" s="1"/>
      <c r="BA232" s="1"/>
      <c r="BB232" s="1"/>
    </row>
    <row r="233" spans="1:54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  <c r="AY233" s="1"/>
      <c r="AZ233" s="1"/>
      <c r="BA233" s="1"/>
      <c r="BB233" s="1"/>
    </row>
    <row r="234" spans="1:54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  <c r="AX234" s="1"/>
      <c r="AY234" s="1"/>
      <c r="AZ234" s="1"/>
      <c r="BA234" s="1"/>
      <c r="BB234" s="1"/>
    </row>
    <row r="235" spans="1:54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  <c r="AX235" s="1"/>
      <c r="AY235" s="1"/>
      <c r="AZ235" s="1"/>
      <c r="BA235" s="1"/>
      <c r="BB235" s="1"/>
    </row>
    <row r="236" spans="1:54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  <c r="AX236" s="1"/>
      <c r="AY236" s="1"/>
      <c r="AZ236" s="1"/>
      <c r="BA236" s="1"/>
      <c r="BB236" s="1"/>
    </row>
    <row r="237" spans="1:54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  <c r="AX237" s="1"/>
      <c r="AY237" s="1"/>
      <c r="AZ237" s="1"/>
      <c r="BA237" s="1"/>
      <c r="BB237" s="1"/>
    </row>
    <row r="238" spans="1:54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1"/>
      <c r="AX238" s="1"/>
      <c r="AY238" s="1"/>
      <c r="AZ238" s="1"/>
      <c r="BA238" s="1"/>
      <c r="BB238" s="1"/>
    </row>
    <row r="239" spans="1:54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  <c r="AW239" s="1"/>
      <c r="AX239" s="1"/>
      <c r="AY239" s="1"/>
      <c r="AZ239" s="1"/>
      <c r="BA239" s="1"/>
      <c r="BB239" s="1"/>
    </row>
    <row r="240" spans="1:54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"/>
      <c r="AX240" s="1"/>
      <c r="AY240" s="1"/>
      <c r="AZ240" s="1"/>
      <c r="BA240" s="1"/>
      <c r="BB240" s="1"/>
    </row>
    <row r="241" spans="1:54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1"/>
      <c r="AX241" s="1"/>
      <c r="AY241" s="1"/>
      <c r="AZ241" s="1"/>
      <c r="BA241" s="1"/>
      <c r="BB241" s="1"/>
    </row>
    <row r="242" spans="1:54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AW242" s="1"/>
      <c r="AX242" s="1"/>
      <c r="AY242" s="1"/>
      <c r="AZ242" s="1"/>
      <c r="BA242" s="1"/>
      <c r="BB242" s="1"/>
    </row>
    <row r="243" spans="1:54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  <c r="AW243" s="1"/>
      <c r="AX243" s="1"/>
      <c r="AY243" s="1"/>
      <c r="AZ243" s="1"/>
      <c r="BA243" s="1"/>
      <c r="BB243" s="1"/>
    </row>
    <row r="244" spans="1:54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  <c r="AW244" s="1"/>
      <c r="AX244" s="1"/>
      <c r="AY244" s="1"/>
      <c r="AZ244" s="1"/>
      <c r="BA244" s="1"/>
      <c r="BB244" s="1"/>
    </row>
    <row r="245" spans="1:54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  <c r="AW245" s="1"/>
      <c r="AX245" s="1"/>
      <c r="AY245" s="1"/>
      <c r="AZ245" s="1"/>
      <c r="BA245" s="1"/>
      <c r="BB245" s="1"/>
    </row>
    <row r="246" spans="1:54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1"/>
      <c r="AX246" s="1"/>
      <c r="AY246" s="1"/>
      <c r="AZ246" s="1"/>
      <c r="BA246" s="1"/>
      <c r="BB246" s="1"/>
    </row>
    <row r="247" spans="1:54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AW247" s="1"/>
      <c r="AX247" s="1"/>
      <c r="AY247" s="1"/>
      <c r="AZ247" s="1"/>
      <c r="BA247" s="1"/>
      <c r="BB247" s="1"/>
    </row>
    <row r="248" spans="1:54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  <c r="AX248" s="1"/>
      <c r="AY248" s="1"/>
      <c r="AZ248" s="1"/>
      <c r="BA248" s="1"/>
      <c r="BB248" s="1"/>
    </row>
    <row r="249" spans="1:54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AW249" s="1"/>
      <c r="AX249" s="1"/>
      <c r="AY249" s="1"/>
      <c r="AZ249" s="1"/>
      <c r="BA249" s="1"/>
      <c r="BB249" s="1"/>
    </row>
    <row r="250" spans="1:54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  <c r="AX250" s="1"/>
      <c r="AY250" s="1"/>
      <c r="AZ250" s="1"/>
      <c r="BA250" s="1"/>
      <c r="BB250" s="1"/>
    </row>
    <row r="251" spans="1:54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1"/>
      <c r="AX251" s="1"/>
      <c r="AY251" s="1"/>
      <c r="AZ251" s="1"/>
      <c r="BA251" s="1"/>
      <c r="BB251" s="1"/>
    </row>
    <row r="252" spans="1:54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  <c r="AX252" s="1"/>
      <c r="AY252" s="1"/>
      <c r="AZ252" s="1"/>
      <c r="BA252" s="1"/>
      <c r="BB252" s="1"/>
    </row>
    <row r="253" spans="1:54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"/>
      <c r="AX253" s="1"/>
      <c r="AY253" s="1"/>
      <c r="AZ253" s="1"/>
      <c r="BA253" s="1"/>
      <c r="BB253" s="1"/>
    </row>
    <row r="254" spans="1:54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  <c r="AX254" s="1"/>
      <c r="AY254" s="1"/>
      <c r="AZ254" s="1"/>
      <c r="BA254" s="1"/>
      <c r="BB254" s="1"/>
    </row>
    <row r="255" spans="1:54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1"/>
      <c r="AX255" s="1"/>
      <c r="AY255" s="1"/>
      <c r="AZ255" s="1"/>
      <c r="BA255" s="1"/>
      <c r="BB255" s="1"/>
    </row>
    <row r="256" spans="1:54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1"/>
      <c r="AX256" s="1"/>
      <c r="AY256" s="1"/>
      <c r="AZ256" s="1"/>
      <c r="BA256" s="1"/>
      <c r="BB256" s="1"/>
    </row>
    <row r="257" spans="1:54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"/>
      <c r="AX257" s="1"/>
      <c r="AY257" s="1"/>
      <c r="AZ257" s="1"/>
      <c r="BA257" s="1"/>
      <c r="BB257" s="1"/>
    </row>
    <row r="258" spans="1:54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  <c r="AX258" s="1"/>
      <c r="AY258" s="1"/>
      <c r="AZ258" s="1"/>
      <c r="BA258" s="1"/>
      <c r="BB258" s="1"/>
    </row>
    <row r="259" spans="1:54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AW259" s="1"/>
      <c r="AX259" s="1"/>
      <c r="AY259" s="1"/>
      <c r="AZ259" s="1"/>
      <c r="BA259" s="1"/>
      <c r="BB259" s="1"/>
    </row>
    <row r="260" spans="1:54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/>
      <c r="AX260" s="1"/>
      <c r="AY260" s="1"/>
      <c r="AZ260" s="1"/>
      <c r="BA260" s="1"/>
      <c r="BB260" s="1"/>
    </row>
    <row r="261" spans="1:54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"/>
      <c r="AX261" s="1"/>
      <c r="AY261" s="1"/>
      <c r="AZ261" s="1"/>
      <c r="BA261" s="1"/>
      <c r="BB261" s="1"/>
    </row>
    <row r="262" spans="1:54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  <c r="AW262" s="1"/>
      <c r="AX262" s="1"/>
      <c r="AY262" s="1"/>
      <c r="AZ262" s="1"/>
      <c r="BA262" s="1"/>
      <c r="BB262" s="1"/>
    </row>
    <row r="263" spans="1:54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  <c r="AW263" s="1"/>
      <c r="AX263" s="1"/>
      <c r="AY263" s="1"/>
      <c r="AZ263" s="1"/>
      <c r="BA263" s="1"/>
      <c r="BB263" s="1"/>
    </row>
    <row r="264" spans="1:54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  <c r="AW264" s="1"/>
      <c r="AX264" s="1"/>
      <c r="AY264" s="1"/>
      <c r="AZ264" s="1"/>
      <c r="BA264" s="1"/>
      <c r="BB264" s="1"/>
    </row>
    <row r="265" spans="1:54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  <c r="AW265" s="1"/>
      <c r="AX265" s="1"/>
      <c r="AY265" s="1"/>
      <c r="AZ265" s="1"/>
      <c r="BA265" s="1"/>
      <c r="BB265" s="1"/>
    </row>
    <row r="266" spans="1:54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V266" s="1"/>
      <c r="AW266" s="1"/>
      <c r="AX266" s="1"/>
      <c r="AY266" s="1"/>
      <c r="AZ266" s="1"/>
      <c r="BA266" s="1"/>
      <c r="BB266" s="1"/>
    </row>
    <row r="267" spans="1:54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  <c r="AW267" s="1"/>
      <c r="AX267" s="1"/>
      <c r="AY267" s="1"/>
      <c r="AZ267" s="1"/>
      <c r="BA267" s="1"/>
      <c r="BB267" s="1"/>
    </row>
    <row r="268" spans="1:54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  <c r="AW268" s="1"/>
      <c r="AX268" s="1"/>
      <c r="AY268" s="1"/>
      <c r="AZ268" s="1"/>
      <c r="BA268" s="1"/>
      <c r="BB268" s="1"/>
    </row>
    <row r="269" spans="1:54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  <c r="AV269" s="1"/>
      <c r="AW269" s="1"/>
      <c r="AX269" s="1"/>
      <c r="AY269" s="1"/>
      <c r="AZ269" s="1"/>
      <c r="BA269" s="1"/>
      <c r="BB269" s="1"/>
    </row>
    <row r="270" spans="1:54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V270" s="1"/>
      <c r="AW270" s="1"/>
      <c r="AX270" s="1"/>
      <c r="AY270" s="1"/>
      <c r="AZ270" s="1"/>
      <c r="BA270" s="1"/>
      <c r="BB270" s="1"/>
    </row>
    <row r="271" spans="1:54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  <c r="AV271" s="1"/>
      <c r="AW271" s="1"/>
      <c r="AX271" s="1"/>
      <c r="AY271" s="1"/>
      <c r="AZ271" s="1"/>
      <c r="BA271" s="1"/>
      <c r="BB271" s="1"/>
    </row>
    <row r="272" spans="1:54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  <c r="AV272" s="1"/>
      <c r="AW272" s="1"/>
      <c r="AX272" s="1"/>
      <c r="AY272" s="1"/>
      <c r="AZ272" s="1"/>
      <c r="BA272" s="1"/>
      <c r="BB272" s="1"/>
    </row>
    <row r="273" spans="1:54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  <c r="AV273" s="1"/>
      <c r="AW273" s="1"/>
      <c r="AX273" s="1"/>
      <c r="AY273" s="1"/>
      <c r="AZ273" s="1"/>
      <c r="BA273" s="1"/>
      <c r="BB273" s="1"/>
    </row>
    <row r="274" spans="1:54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V274" s="1"/>
      <c r="AW274" s="1"/>
      <c r="AX274" s="1"/>
      <c r="AY274" s="1"/>
      <c r="AZ274" s="1"/>
      <c r="BA274" s="1"/>
      <c r="BB274" s="1"/>
    </row>
    <row r="275" spans="1:54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  <c r="AV275" s="1"/>
      <c r="AW275" s="1"/>
      <c r="AX275" s="1"/>
      <c r="AY275" s="1"/>
      <c r="AZ275" s="1"/>
      <c r="BA275" s="1"/>
      <c r="BB275" s="1"/>
    </row>
    <row r="276" spans="1:54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V276" s="1"/>
      <c r="AW276" s="1"/>
      <c r="AX276" s="1"/>
      <c r="AY276" s="1"/>
      <c r="AZ276" s="1"/>
      <c r="BA276" s="1"/>
      <c r="BB276" s="1"/>
    </row>
    <row r="277" spans="1:54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  <c r="AV277" s="1"/>
      <c r="AW277" s="1"/>
      <c r="AX277" s="1"/>
      <c r="AY277" s="1"/>
      <c r="AZ277" s="1"/>
      <c r="BA277" s="1"/>
      <c r="BB277" s="1"/>
    </row>
    <row r="278" spans="1:54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V278" s="1"/>
      <c r="AW278" s="1"/>
      <c r="AX278" s="1"/>
      <c r="AY278" s="1"/>
      <c r="AZ278" s="1"/>
      <c r="BA278" s="1"/>
      <c r="BB278" s="1"/>
    </row>
    <row r="279" spans="1:54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1"/>
      <c r="AV279" s="1"/>
      <c r="AW279" s="1"/>
      <c r="AX279" s="1"/>
      <c r="AY279" s="1"/>
      <c r="AZ279" s="1"/>
      <c r="BA279" s="1"/>
      <c r="BB279" s="1"/>
    </row>
    <row r="280" spans="1:54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1"/>
      <c r="AV280" s="1"/>
      <c r="AW280" s="1"/>
      <c r="AX280" s="1"/>
      <c r="AY280" s="1"/>
      <c r="AZ280" s="1"/>
      <c r="BA280" s="1"/>
      <c r="BB280" s="1"/>
    </row>
    <row r="281" spans="1:54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"/>
      <c r="AU281" s="1"/>
      <c r="AV281" s="1"/>
      <c r="AW281" s="1"/>
      <c r="AX281" s="1"/>
      <c r="AY281" s="1"/>
      <c r="AZ281" s="1"/>
      <c r="BA281" s="1"/>
      <c r="BB281" s="1"/>
    </row>
    <row r="282" spans="1:54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V282" s="1"/>
      <c r="AW282" s="1"/>
      <c r="AX282" s="1"/>
      <c r="AY282" s="1"/>
      <c r="AZ282" s="1"/>
      <c r="BA282" s="1"/>
      <c r="BB282" s="1"/>
    </row>
    <row r="283" spans="1:54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  <c r="AV283" s="1"/>
      <c r="AW283" s="1"/>
      <c r="AX283" s="1"/>
      <c r="AY283" s="1"/>
      <c r="AZ283" s="1"/>
      <c r="BA283" s="1"/>
      <c r="BB283" s="1"/>
    </row>
    <row r="284" spans="1:54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1"/>
      <c r="AV284" s="1"/>
      <c r="AW284" s="1"/>
      <c r="AX284" s="1"/>
      <c r="AY284" s="1"/>
      <c r="AZ284" s="1"/>
      <c r="BA284" s="1"/>
      <c r="BB284" s="1"/>
    </row>
    <row r="285" spans="1:54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  <c r="AT285" s="1"/>
      <c r="AU285" s="1"/>
      <c r="AV285" s="1"/>
      <c r="AW285" s="1"/>
      <c r="AX285" s="1"/>
      <c r="AY285" s="1"/>
      <c r="AZ285" s="1"/>
      <c r="BA285" s="1"/>
      <c r="BB285" s="1"/>
    </row>
    <row r="286" spans="1:54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  <c r="AV286" s="1"/>
      <c r="AW286" s="1"/>
      <c r="AX286" s="1"/>
      <c r="AY286" s="1"/>
      <c r="AZ286" s="1"/>
      <c r="BA286" s="1"/>
      <c r="BB286" s="1"/>
    </row>
    <row r="287" spans="1:54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  <c r="AT287" s="1"/>
      <c r="AU287" s="1"/>
      <c r="AV287" s="1"/>
      <c r="AW287" s="1"/>
      <c r="AX287" s="1"/>
      <c r="AY287" s="1"/>
      <c r="AZ287" s="1"/>
      <c r="BA287" s="1"/>
      <c r="BB287" s="1"/>
    </row>
    <row r="288" spans="1:54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  <c r="AT288" s="1"/>
      <c r="AU288" s="1"/>
      <c r="AV288" s="1"/>
      <c r="AW288" s="1"/>
      <c r="AX288" s="1"/>
      <c r="AY288" s="1"/>
      <c r="AZ288" s="1"/>
      <c r="BA288" s="1"/>
      <c r="BB288" s="1"/>
    </row>
    <row r="289" spans="1:54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  <c r="AT289" s="1"/>
      <c r="AU289" s="1"/>
      <c r="AV289" s="1"/>
      <c r="AW289" s="1"/>
      <c r="AX289" s="1"/>
      <c r="AY289" s="1"/>
      <c r="AZ289" s="1"/>
      <c r="BA289" s="1"/>
      <c r="BB289" s="1"/>
    </row>
    <row r="290" spans="1:54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  <c r="AT290" s="1"/>
      <c r="AU290" s="1"/>
      <c r="AV290" s="1"/>
      <c r="AW290" s="1"/>
      <c r="AX290" s="1"/>
      <c r="AY290" s="1"/>
      <c r="AZ290" s="1"/>
      <c r="BA290" s="1"/>
      <c r="BB290" s="1"/>
    </row>
    <row r="291" spans="1:54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  <c r="AT291" s="1"/>
      <c r="AU291" s="1"/>
      <c r="AV291" s="1"/>
      <c r="AW291" s="1"/>
      <c r="AX291" s="1"/>
      <c r="AY291" s="1"/>
      <c r="AZ291" s="1"/>
      <c r="BA291" s="1"/>
      <c r="BB291" s="1"/>
    </row>
    <row r="292" spans="1:54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  <c r="AT292" s="1"/>
      <c r="AU292" s="1"/>
      <c r="AV292" s="1"/>
      <c r="AW292" s="1"/>
      <c r="AX292" s="1"/>
      <c r="AY292" s="1"/>
      <c r="AZ292" s="1"/>
      <c r="BA292" s="1"/>
      <c r="BB292" s="1"/>
    </row>
    <row r="293" spans="1:54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  <c r="AT293" s="1"/>
      <c r="AU293" s="1"/>
      <c r="AV293" s="1"/>
      <c r="AW293" s="1"/>
      <c r="AX293" s="1"/>
      <c r="AY293" s="1"/>
      <c r="AZ293" s="1"/>
      <c r="BA293" s="1"/>
      <c r="BB293" s="1"/>
    </row>
    <row r="294" spans="1:54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  <c r="AV294" s="1"/>
      <c r="AW294" s="1"/>
      <c r="AX294" s="1"/>
      <c r="AY294" s="1"/>
      <c r="AZ294" s="1"/>
      <c r="BA294" s="1"/>
      <c r="BB294" s="1"/>
    </row>
    <row r="295" spans="1:54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  <c r="AT295" s="1"/>
      <c r="AU295" s="1"/>
      <c r="AV295" s="1"/>
      <c r="AW295" s="1"/>
      <c r="AX295" s="1"/>
      <c r="AY295" s="1"/>
      <c r="AZ295" s="1"/>
      <c r="BA295" s="1"/>
      <c r="BB295" s="1"/>
    </row>
    <row r="296" spans="1:54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  <c r="AT296" s="1"/>
      <c r="AU296" s="1"/>
      <c r="AV296" s="1"/>
      <c r="AW296" s="1"/>
      <c r="AX296" s="1"/>
      <c r="AY296" s="1"/>
      <c r="AZ296" s="1"/>
      <c r="BA296" s="1"/>
      <c r="BB296" s="1"/>
    </row>
    <row r="297" spans="1:54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  <c r="AT297" s="1"/>
      <c r="AU297" s="1"/>
      <c r="AV297" s="1"/>
      <c r="AW297" s="1"/>
      <c r="AX297" s="1"/>
      <c r="AY297" s="1"/>
      <c r="AZ297" s="1"/>
      <c r="BA297" s="1"/>
      <c r="BB297" s="1"/>
    </row>
    <row r="298" spans="1:54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/>
      <c r="AV298" s="1"/>
      <c r="AW298" s="1"/>
      <c r="AX298" s="1"/>
      <c r="AY298" s="1"/>
      <c r="AZ298" s="1"/>
      <c r="BA298" s="1"/>
      <c r="BB298" s="1"/>
    </row>
    <row r="299" spans="1:54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  <c r="AT299" s="1"/>
      <c r="AU299" s="1"/>
      <c r="AV299" s="1"/>
      <c r="AW299" s="1"/>
      <c r="AX299" s="1"/>
      <c r="AY299" s="1"/>
      <c r="AZ299" s="1"/>
      <c r="BA299" s="1"/>
      <c r="BB299" s="1"/>
    </row>
    <row r="300" spans="1:54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  <c r="AT300" s="1"/>
      <c r="AU300" s="1"/>
      <c r="AV300" s="1"/>
      <c r="AW300" s="1"/>
      <c r="AX300" s="1"/>
      <c r="AY300" s="1"/>
      <c r="AZ300" s="1"/>
      <c r="BA300" s="1"/>
      <c r="BB300" s="1"/>
    </row>
    <row r="301" spans="1:54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  <c r="AT301" s="1"/>
      <c r="AU301" s="1"/>
      <c r="AV301" s="1"/>
      <c r="AW301" s="1"/>
      <c r="AX301" s="1"/>
      <c r="AY301" s="1"/>
      <c r="AZ301" s="1"/>
      <c r="BA301" s="1"/>
      <c r="BB301" s="1"/>
    </row>
    <row r="302" spans="1:54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  <c r="AT302" s="1"/>
      <c r="AU302" s="1"/>
      <c r="AV302" s="1"/>
      <c r="AW302" s="1"/>
      <c r="AX302" s="1"/>
      <c r="AY302" s="1"/>
      <c r="AZ302" s="1"/>
      <c r="BA302" s="1"/>
      <c r="BB302" s="1"/>
    </row>
    <row r="303" spans="1:54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  <c r="AT303" s="1"/>
      <c r="AU303" s="1"/>
      <c r="AV303" s="1"/>
      <c r="AW303" s="1"/>
      <c r="AX303" s="1"/>
      <c r="AY303" s="1"/>
      <c r="AZ303" s="1"/>
      <c r="BA303" s="1"/>
      <c r="BB303" s="1"/>
    </row>
    <row r="304" spans="1:54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  <c r="AT304" s="1"/>
      <c r="AU304" s="1"/>
      <c r="AV304" s="1"/>
      <c r="AW304" s="1"/>
      <c r="AX304" s="1"/>
      <c r="AY304" s="1"/>
      <c r="AZ304" s="1"/>
      <c r="BA304" s="1"/>
      <c r="BB304" s="1"/>
    </row>
    <row r="305" spans="1:54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  <c r="AT305" s="1"/>
      <c r="AU305" s="1"/>
      <c r="AV305" s="1"/>
      <c r="AW305" s="1"/>
      <c r="AX305" s="1"/>
      <c r="AY305" s="1"/>
      <c r="AZ305" s="1"/>
      <c r="BA305" s="1"/>
      <c r="BB305" s="1"/>
    </row>
    <row r="306" spans="1:54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  <c r="AT306" s="1"/>
      <c r="AU306" s="1"/>
      <c r="AV306" s="1"/>
      <c r="AW306" s="1"/>
      <c r="AX306" s="1"/>
      <c r="AY306" s="1"/>
      <c r="AZ306" s="1"/>
      <c r="BA306" s="1"/>
      <c r="BB306" s="1"/>
    </row>
    <row r="307" spans="1:54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  <c r="AT307" s="1"/>
      <c r="AU307" s="1"/>
      <c r="AV307" s="1"/>
      <c r="AW307" s="1"/>
      <c r="AX307" s="1"/>
      <c r="AY307" s="1"/>
      <c r="AZ307" s="1"/>
      <c r="BA307" s="1"/>
      <c r="BB307" s="1"/>
    </row>
    <row r="308" spans="1:54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1"/>
      <c r="AU308" s="1"/>
      <c r="AV308" s="1"/>
      <c r="AW308" s="1"/>
      <c r="AX308" s="1"/>
      <c r="AY308" s="1"/>
      <c r="AZ308" s="1"/>
      <c r="BA308" s="1"/>
      <c r="BB308" s="1"/>
    </row>
    <row r="309" spans="1:54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  <c r="AT309" s="1"/>
      <c r="AU309" s="1"/>
      <c r="AV309" s="1"/>
      <c r="AW309" s="1"/>
      <c r="AX309" s="1"/>
      <c r="AY309" s="1"/>
      <c r="AZ309" s="1"/>
      <c r="BA309" s="1"/>
      <c r="BB309" s="1"/>
    </row>
    <row r="310" spans="1:54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  <c r="AT310" s="1"/>
      <c r="AU310" s="1"/>
      <c r="AV310" s="1"/>
      <c r="AW310" s="1"/>
      <c r="AX310" s="1"/>
      <c r="AY310" s="1"/>
      <c r="AZ310" s="1"/>
      <c r="BA310" s="1"/>
      <c r="BB310" s="1"/>
    </row>
    <row r="311" spans="1:54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  <c r="AT311" s="1"/>
      <c r="AU311" s="1"/>
      <c r="AV311" s="1"/>
      <c r="AW311" s="1"/>
      <c r="AX311" s="1"/>
      <c r="AY311" s="1"/>
      <c r="AZ311" s="1"/>
      <c r="BA311" s="1"/>
      <c r="BB311" s="1"/>
    </row>
    <row r="312" spans="1:54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1"/>
      <c r="AT312" s="1"/>
      <c r="AU312" s="1"/>
      <c r="AV312" s="1"/>
      <c r="AW312" s="1"/>
      <c r="AX312" s="1"/>
      <c r="AY312" s="1"/>
      <c r="AZ312" s="1"/>
      <c r="BA312" s="1"/>
      <c r="BB312" s="1"/>
    </row>
    <row r="313" spans="1:54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  <c r="AT313" s="1"/>
      <c r="AU313" s="1"/>
      <c r="AV313" s="1"/>
      <c r="AW313" s="1"/>
      <c r="AX313" s="1"/>
      <c r="AY313" s="1"/>
      <c r="AZ313" s="1"/>
      <c r="BA313" s="1"/>
      <c r="BB313" s="1"/>
    </row>
    <row r="314" spans="1:54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  <c r="AT314" s="1"/>
      <c r="AU314" s="1"/>
      <c r="AV314" s="1"/>
      <c r="AW314" s="1"/>
      <c r="AX314" s="1"/>
      <c r="AY314" s="1"/>
      <c r="AZ314" s="1"/>
      <c r="BA314" s="1"/>
      <c r="BB314" s="1"/>
    </row>
    <row r="315" spans="1:54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  <c r="AT315" s="1"/>
      <c r="AU315" s="1"/>
      <c r="AV315" s="1"/>
      <c r="AW315" s="1"/>
      <c r="AX315" s="1"/>
      <c r="AY315" s="1"/>
      <c r="AZ315" s="1"/>
      <c r="BA315" s="1"/>
      <c r="BB315" s="1"/>
    </row>
    <row r="316" spans="1:54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  <c r="AT316" s="1"/>
      <c r="AU316" s="1"/>
      <c r="AV316" s="1"/>
      <c r="AW316" s="1"/>
      <c r="AX316" s="1"/>
      <c r="AY316" s="1"/>
      <c r="AZ316" s="1"/>
      <c r="BA316" s="1"/>
      <c r="BB316" s="1"/>
    </row>
    <row r="317" spans="1:54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  <c r="AT317" s="1"/>
      <c r="AU317" s="1"/>
      <c r="AV317" s="1"/>
      <c r="AW317" s="1"/>
      <c r="AX317" s="1"/>
      <c r="AY317" s="1"/>
      <c r="AZ317" s="1"/>
      <c r="BA317" s="1"/>
      <c r="BB317" s="1"/>
    </row>
    <row r="318" spans="1:54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  <c r="AT318" s="1"/>
      <c r="AU318" s="1"/>
      <c r="AV318" s="1"/>
      <c r="AW318" s="1"/>
      <c r="AX318" s="1"/>
      <c r="AY318" s="1"/>
      <c r="AZ318" s="1"/>
      <c r="BA318" s="1"/>
      <c r="BB318" s="1"/>
    </row>
    <row r="319" spans="1:54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  <c r="AT319" s="1"/>
      <c r="AU319" s="1"/>
      <c r="AV319" s="1"/>
      <c r="AW319" s="1"/>
      <c r="AX319" s="1"/>
      <c r="AY319" s="1"/>
      <c r="AZ319" s="1"/>
      <c r="BA319" s="1"/>
      <c r="BB319" s="1"/>
    </row>
    <row r="320" spans="1:54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  <c r="AT320" s="1"/>
      <c r="AU320" s="1"/>
      <c r="AV320" s="1"/>
      <c r="AW320" s="1"/>
      <c r="AX320" s="1"/>
      <c r="AY320" s="1"/>
      <c r="AZ320" s="1"/>
      <c r="BA320" s="1"/>
      <c r="BB320" s="1"/>
    </row>
    <row r="321" spans="1:54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  <c r="AT321" s="1"/>
      <c r="AU321" s="1"/>
      <c r="AV321" s="1"/>
      <c r="AW321" s="1"/>
      <c r="AX321" s="1"/>
      <c r="AY321" s="1"/>
      <c r="AZ321" s="1"/>
      <c r="BA321" s="1"/>
      <c r="BB321" s="1"/>
    </row>
    <row r="322" spans="1:54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/>
      <c r="AT322" s="1"/>
      <c r="AU322" s="1"/>
      <c r="AV322" s="1"/>
      <c r="AW322" s="1"/>
      <c r="AX322" s="1"/>
      <c r="AY322" s="1"/>
      <c r="AZ322" s="1"/>
      <c r="BA322" s="1"/>
      <c r="BB322" s="1"/>
    </row>
    <row r="323" spans="1:54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  <c r="AT323" s="1"/>
      <c r="AU323" s="1"/>
      <c r="AV323" s="1"/>
      <c r="AW323" s="1"/>
      <c r="AX323" s="1"/>
      <c r="AY323" s="1"/>
      <c r="AZ323" s="1"/>
      <c r="BA323" s="1"/>
      <c r="BB323" s="1"/>
    </row>
    <row r="324" spans="1:54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  <c r="AT324" s="1"/>
      <c r="AU324" s="1"/>
      <c r="AV324" s="1"/>
      <c r="AW324" s="1"/>
      <c r="AX324" s="1"/>
      <c r="AY324" s="1"/>
      <c r="AZ324" s="1"/>
      <c r="BA324" s="1"/>
      <c r="BB324" s="1"/>
    </row>
    <row r="325" spans="1:54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  <c r="AT325" s="1"/>
      <c r="AU325" s="1"/>
      <c r="AV325" s="1"/>
      <c r="AW325" s="1"/>
      <c r="AX325" s="1"/>
      <c r="AY325" s="1"/>
      <c r="AZ325" s="1"/>
      <c r="BA325" s="1"/>
      <c r="BB325" s="1"/>
    </row>
    <row r="326" spans="1:54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S326" s="1"/>
      <c r="AT326" s="1"/>
      <c r="AU326" s="1"/>
      <c r="AV326" s="1"/>
      <c r="AW326" s="1"/>
      <c r="AX326" s="1"/>
      <c r="AY326" s="1"/>
      <c r="AZ326" s="1"/>
      <c r="BA326" s="1"/>
      <c r="BB326" s="1"/>
    </row>
    <row r="327" spans="1:54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  <c r="AT327" s="1"/>
      <c r="AU327" s="1"/>
      <c r="AV327" s="1"/>
      <c r="AW327" s="1"/>
      <c r="AX327" s="1"/>
      <c r="AY327" s="1"/>
      <c r="AZ327" s="1"/>
      <c r="BA327" s="1"/>
      <c r="BB327" s="1"/>
    </row>
    <row r="328" spans="1:54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S328" s="1"/>
      <c r="AT328" s="1"/>
      <c r="AU328" s="1"/>
      <c r="AV328" s="1"/>
      <c r="AW328" s="1"/>
      <c r="AX328" s="1"/>
      <c r="AY328" s="1"/>
      <c r="AZ328" s="1"/>
      <c r="BA328" s="1"/>
      <c r="BB328" s="1"/>
    </row>
    <row r="329" spans="1:54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S329" s="1"/>
      <c r="AT329" s="1"/>
      <c r="AU329" s="1"/>
      <c r="AV329" s="1"/>
      <c r="AW329" s="1"/>
      <c r="AX329" s="1"/>
      <c r="AY329" s="1"/>
      <c r="AZ329" s="1"/>
      <c r="BA329" s="1"/>
      <c r="BB329" s="1"/>
    </row>
    <row r="330" spans="1:54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S330" s="1"/>
      <c r="AT330" s="1"/>
      <c r="AU330" s="1"/>
      <c r="AV330" s="1"/>
      <c r="AW330" s="1"/>
      <c r="AX330" s="1"/>
      <c r="AY330" s="1"/>
      <c r="AZ330" s="1"/>
      <c r="BA330" s="1"/>
      <c r="BB330" s="1"/>
    </row>
    <row r="331" spans="1:54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  <c r="AS331" s="1"/>
      <c r="AT331" s="1"/>
      <c r="AU331" s="1"/>
      <c r="AV331" s="1"/>
      <c r="AW331" s="1"/>
      <c r="AX331" s="1"/>
      <c r="AY331" s="1"/>
      <c r="AZ331" s="1"/>
      <c r="BA331" s="1"/>
      <c r="BB331" s="1"/>
    </row>
    <row r="332" spans="1:54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  <c r="AS332" s="1"/>
      <c r="AT332" s="1"/>
      <c r="AU332" s="1"/>
      <c r="AV332" s="1"/>
      <c r="AW332" s="1"/>
      <c r="AX332" s="1"/>
      <c r="AY332" s="1"/>
      <c r="AZ332" s="1"/>
      <c r="BA332" s="1"/>
      <c r="BB332" s="1"/>
    </row>
    <row r="333" spans="1:54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  <c r="AT333" s="1"/>
      <c r="AU333" s="1"/>
      <c r="AV333" s="1"/>
      <c r="AW333" s="1"/>
      <c r="AX333" s="1"/>
      <c r="AY333" s="1"/>
      <c r="AZ333" s="1"/>
      <c r="BA333" s="1"/>
      <c r="BB333" s="1"/>
    </row>
    <row r="334" spans="1:54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  <c r="AS334" s="1"/>
      <c r="AT334" s="1"/>
      <c r="AU334" s="1"/>
      <c r="AV334" s="1"/>
      <c r="AW334" s="1"/>
      <c r="AX334" s="1"/>
      <c r="AY334" s="1"/>
      <c r="AZ334" s="1"/>
      <c r="BA334" s="1"/>
      <c r="BB334" s="1"/>
    </row>
    <row r="335" spans="1:54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  <c r="AT335" s="1"/>
      <c r="AU335" s="1"/>
      <c r="AV335" s="1"/>
      <c r="AW335" s="1"/>
      <c r="AX335" s="1"/>
      <c r="AY335" s="1"/>
      <c r="AZ335" s="1"/>
      <c r="BA335" s="1"/>
      <c r="BB335" s="1"/>
    </row>
    <row r="336" spans="1:54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  <c r="AS336" s="1"/>
      <c r="AT336" s="1"/>
      <c r="AU336" s="1"/>
      <c r="AV336" s="1"/>
      <c r="AW336" s="1"/>
      <c r="AX336" s="1"/>
      <c r="AY336" s="1"/>
      <c r="AZ336" s="1"/>
      <c r="BA336" s="1"/>
      <c r="BB336" s="1"/>
    </row>
    <row r="337" spans="1:54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  <c r="AS337" s="1"/>
      <c r="AT337" s="1"/>
      <c r="AU337" s="1"/>
      <c r="AV337" s="1"/>
      <c r="AW337" s="1"/>
      <c r="AX337" s="1"/>
      <c r="AY337" s="1"/>
      <c r="AZ337" s="1"/>
      <c r="BA337" s="1"/>
      <c r="BB337" s="1"/>
    </row>
    <row r="338" spans="1:54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  <c r="AS338" s="1"/>
      <c r="AT338" s="1"/>
      <c r="AU338" s="1"/>
      <c r="AV338" s="1"/>
      <c r="AW338" s="1"/>
      <c r="AX338" s="1"/>
      <c r="AY338" s="1"/>
      <c r="AZ338" s="1"/>
      <c r="BA338" s="1"/>
      <c r="BB338" s="1"/>
    </row>
    <row r="339" spans="1:54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  <c r="AS339" s="1"/>
      <c r="AT339" s="1"/>
      <c r="AU339" s="1"/>
      <c r="AV339" s="1"/>
      <c r="AW339" s="1"/>
      <c r="AX339" s="1"/>
      <c r="AY339" s="1"/>
      <c r="AZ339" s="1"/>
      <c r="BA339" s="1"/>
      <c r="BB339" s="1"/>
    </row>
    <row r="340" spans="1:54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  <c r="AS340" s="1"/>
      <c r="AT340" s="1"/>
      <c r="AU340" s="1"/>
      <c r="AV340" s="1"/>
      <c r="AW340" s="1"/>
      <c r="AX340" s="1"/>
      <c r="AY340" s="1"/>
      <c r="AZ340" s="1"/>
      <c r="BA340" s="1"/>
      <c r="BB340" s="1"/>
    </row>
    <row r="341" spans="1:54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  <c r="AS341" s="1"/>
      <c r="AT341" s="1"/>
      <c r="AU341" s="1"/>
      <c r="AV341" s="1"/>
      <c r="AW341" s="1"/>
      <c r="AX341" s="1"/>
      <c r="AY341" s="1"/>
      <c r="AZ341" s="1"/>
      <c r="BA341" s="1"/>
      <c r="BB341" s="1"/>
    </row>
    <row r="342" spans="1:54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  <c r="AS342" s="1"/>
      <c r="AT342" s="1"/>
      <c r="AU342" s="1"/>
      <c r="AV342" s="1"/>
      <c r="AW342" s="1"/>
      <c r="AX342" s="1"/>
      <c r="AY342" s="1"/>
      <c r="AZ342" s="1"/>
      <c r="BA342" s="1"/>
      <c r="BB342" s="1"/>
    </row>
    <row r="343" spans="1:54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  <c r="AS343" s="1"/>
      <c r="AT343" s="1"/>
      <c r="AU343" s="1"/>
      <c r="AV343" s="1"/>
      <c r="AW343" s="1"/>
      <c r="AX343" s="1"/>
      <c r="AY343" s="1"/>
      <c r="AZ343" s="1"/>
      <c r="BA343" s="1"/>
      <c r="BB343" s="1"/>
    </row>
    <row r="344" spans="1:54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  <c r="AS344" s="1"/>
      <c r="AT344" s="1"/>
      <c r="AU344" s="1"/>
      <c r="AV344" s="1"/>
      <c r="AW344" s="1"/>
      <c r="AX344" s="1"/>
      <c r="AY344" s="1"/>
      <c r="AZ344" s="1"/>
      <c r="BA344" s="1"/>
      <c r="BB344" s="1"/>
    </row>
    <row r="345" spans="1:54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  <c r="AS345" s="1"/>
      <c r="AT345" s="1"/>
      <c r="AU345" s="1"/>
      <c r="AV345" s="1"/>
      <c r="AW345" s="1"/>
      <c r="AX345" s="1"/>
      <c r="AY345" s="1"/>
      <c r="AZ345" s="1"/>
      <c r="BA345" s="1"/>
      <c r="BB345" s="1"/>
    </row>
    <row r="346" spans="1:54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  <c r="AS346" s="1"/>
      <c r="AT346" s="1"/>
      <c r="AU346" s="1"/>
      <c r="AV346" s="1"/>
      <c r="AW346" s="1"/>
      <c r="AX346" s="1"/>
      <c r="AY346" s="1"/>
      <c r="AZ346" s="1"/>
      <c r="BA346" s="1"/>
      <c r="BB346" s="1"/>
    </row>
    <row r="347" spans="1:54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  <c r="AS347" s="1"/>
      <c r="AT347" s="1"/>
      <c r="AU347" s="1"/>
      <c r="AV347" s="1"/>
      <c r="AW347" s="1"/>
      <c r="AX347" s="1"/>
      <c r="AY347" s="1"/>
      <c r="AZ347" s="1"/>
      <c r="BA347" s="1"/>
      <c r="BB347" s="1"/>
    </row>
    <row r="348" spans="1:54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  <c r="AS348" s="1"/>
      <c r="AT348" s="1"/>
      <c r="AU348" s="1"/>
      <c r="AV348" s="1"/>
      <c r="AW348" s="1"/>
      <c r="AX348" s="1"/>
      <c r="AY348" s="1"/>
      <c r="AZ348" s="1"/>
      <c r="BA348" s="1"/>
      <c r="BB348" s="1"/>
    </row>
    <row r="349" spans="1:54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  <c r="AS349" s="1"/>
      <c r="AT349" s="1"/>
      <c r="AU349" s="1"/>
      <c r="AV349" s="1"/>
      <c r="AW349" s="1"/>
      <c r="AX349" s="1"/>
      <c r="AY349" s="1"/>
      <c r="AZ349" s="1"/>
      <c r="BA349" s="1"/>
      <c r="BB349" s="1"/>
    </row>
    <row r="350" spans="1:54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  <c r="AS350" s="1"/>
      <c r="AT350" s="1"/>
      <c r="AU350" s="1"/>
      <c r="AV350" s="1"/>
      <c r="AW350" s="1"/>
      <c r="AX350" s="1"/>
      <c r="AY350" s="1"/>
      <c r="AZ350" s="1"/>
      <c r="BA350" s="1"/>
      <c r="BB350" s="1"/>
    </row>
    <row r="351" spans="1:54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  <c r="AS351" s="1"/>
      <c r="AT351" s="1"/>
      <c r="AU351" s="1"/>
      <c r="AV351" s="1"/>
      <c r="AW351" s="1"/>
      <c r="AX351" s="1"/>
      <c r="AY351" s="1"/>
      <c r="AZ351" s="1"/>
      <c r="BA351" s="1"/>
      <c r="BB351" s="1"/>
    </row>
    <row r="352" spans="1:54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  <c r="AS352" s="1"/>
      <c r="AT352" s="1"/>
      <c r="AU352" s="1"/>
      <c r="AV352" s="1"/>
      <c r="AW352" s="1"/>
      <c r="AX352" s="1"/>
      <c r="AY352" s="1"/>
      <c r="AZ352" s="1"/>
      <c r="BA352" s="1"/>
      <c r="BB352" s="1"/>
    </row>
    <row r="353" spans="1:54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  <c r="AS353" s="1"/>
      <c r="AT353" s="1"/>
      <c r="AU353" s="1"/>
      <c r="AV353" s="1"/>
      <c r="AW353" s="1"/>
      <c r="AX353" s="1"/>
      <c r="AY353" s="1"/>
      <c r="AZ353" s="1"/>
      <c r="BA353" s="1"/>
      <c r="BB353" s="1"/>
    </row>
    <row r="354" spans="1:54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  <c r="AS354" s="1"/>
      <c r="AT354" s="1"/>
      <c r="AU354" s="1"/>
      <c r="AV354" s="1"/>
      <c r="AW354" s="1"/>
      <c r="AX354" s="1"/>
      <c r="AY354" s="1"/>
      <c r="AZ354" s="1"/>
      <c r="BA354" s="1"/>
      <c r="BB354" s="1"/>
    </row>
    <row r="355" spans="1:54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1"/>
      <c r="AS355" s="1"/>
      <c r="AT355" s="1"/>
      <c r="AU355" s="1"/>
      <c r="AV355" s="1"/>
      <c r="AW355" s="1"/>
      <c r="AX355" s="1"/>
      <c r="AY355" s="1"/>
      <c r="AZ355" s="1"/>
      <c r="BA355" s="1"/>
      <c r="BB355" s="1"/>
    </row>
    <row r="356" spans="1:54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1"/>
      <c r="AS356" s="1"/>
      <c r="AT356" s="1"/>
      <c r="AU356" s="1"/>
      <c r="AV356" s="1"/>
      <c r="AW356" s="1"/>
      <c r="AX356" s="1"/>
      <c r="AY356" s="1"/>
      <c r="AZ356" s="1"/>
      <c r="BA356" s="1"/>
      <c r="BB356" s="1"/>
    </row>
    <row r="357" spans="1:54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  <c r="AS357" s="1"/>
      <c r="AT357" s="1"/>
      <c r="AU357" s="1"/>
      <c r="AV357" s="1"/>
      <c r="AW357" s="1"/>
      <c r="AX357" s="1"/>
      <c r="AY357" s="1"/>
      <c r="AZ357" s="1"/>
      <c r="BA357" s="1"/>
      <c r="BB357" s="1"/>
    </row>
    <row r="358" spans="1:54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1"/>
      <c r="AS358" s="1"/>
      <c r="AT358" s="1"/>
      <c r="AU358" s="1"/>
      <c r="AV358" s="1"/>
      <c r="AW358" s="1"/>
      <c r="AX358" s="1"/>
      <c r="AY358" s="1"/>
      <c r="AZ358" s="1"/>
      <c r="BA358" s="1"/>
      <c r="BB358" s="1"/>
    </row>
    <row r="359" spans="1:54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  <c r="AS359" s="1"/>
      <c r="AT359" s="1"/>
      <c r="AU359" s="1"/>
      <c r="AV359" s="1"/>
      <c r="AW359" s="1"/>
      <c r="AX359" s="1"/>
      <c r="AY359" s="1"/>
      <c r="AZ359" s="1"/>
      <c r="BA359" s="1"/>
      <c r="BB359" s="1"/>
    </row>
    <row r="360" spans="1:54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  <c r="AS360" s="1"/>
      <c r="AT360" s="1"/>
      <c r="AU360" s="1"/>
      <c r="AV360" s="1"/>
      <c r="AW360" s="1"/>
      <c r="AX360" s="1"/>
      <c r="AY360" s="1"/>
      <c r="AZ360" s="1"/>
      <c r="BA360" s="1"/>
      <c r="BB360" s="1"/>
    </row>
    <row r="361" spans="1:54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  <c r="AR361" s="1"/>
      <c r="AS361" s="1"/>
      <c r="AT361" s="1"/>
      <c r="AU361" s="1"/>
      <c r="AV361" s="1"/>
      <c r="AW361" s="1"/>
      <c r="AX361" s="1"/>
      <c r="AY361" s="1"/>
      <c r="AZ361" s="1"/>
      <c r="BA361" s="1"/>
      <c r="BB361" s="1"/>
    </row>
    <row r="362" spans="1:54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  <c r="AR362" s="1"/>
      <c r="AS362" s="1"/>
      <c r="AT362" s="1"/>
      <c r="AU362" s="1"/>
      <c r="AV362" s="1"/>
      <c r="AW362" s="1"/>
      <c r="AX362" s="1"/>
      <c r="AY362" s="1"/>
      <c r="AZ362" s="1"/>
      <c r="BA362" s="1"/>
      <c r="BB362" s="1"/>
    </row>
    <row r="363" spans="1:54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  <c r="AR363" s="1"/>
      <c r="AS363" s="1"/>
      <c r="AT363" s="1"/>
      <c r="AU363" s="1"/>
      <c r="AV363" s="1"/>
      <c r="AW363" s="1"/>
      <c r="AX363" s="1"/>
      <c r="AY363" s="1"/>
      <c r="AZ363" s="1"/>
      <c r="BA363" s="1"/>
      <c r="BB363" s="1"/>
    </row>
    <row r="364" spans="1:54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  <c r="AS364" s="1"/>
      <c r="AT364" s="1"/>
      <c r="AU364" s="1"/>
      <c r="AV364" s="1"/>
      <c r="AW364" s="1"/>
      <c r="AX364" s="1"/>
      <c r="AY364" s="1"/>
      <c r="AZ364" s="1"/>
      <c r="BA364" s="1"/>
      <c r="BB364" s="1"/>
    </row>
    <row r="365" spans="1:54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  <c r="AR365" s="1"/>
      <c r="AS365" s="1"/>
      <c r="AT365" s="1"/>
      <c r="AU365" s="1"/>
      <c r="AV365" s="1"/>
      <c r="AW365" s="1"/>
      <c r="AX365" s="1"/>
      <c r="AY365" s="1"/>
      <c r="AZ365" s="1"/>
      <c r="BA365" s="1"/>
      <c r="BB365" s="1"/>
    </row>
    <row r="366" spans="1:54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  <c r="AS366" s="1"/>
      <c r="AT366" s="1"/>
      <c r="AU366" s="1"/>
      <c r="AV366" s="1"/>
      <c r="AW366" s="1"/>
      <c r="AX366" s="1"/>
      <c r="AY366" s="1"/>
      <c r="AZ366" s="1"/>
      <c r="BA366" s="1"/>
      <c r="BB366" s="1"/>
    </row>
    <row r="367" spans="1:54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  <c r="AR367" s="1"/>
      <c r="AS367" s="1"/>
      <c r="AT367" s="1"/>
      <c r="AU367" s="1"/>
      <c r="AV367" s="1"/>
      <c r="AW367" s="1"/>
      <c r="AX367" s="1"/>
      <c r="AY367" s="1"/>
      <c r="AZ367" s="1"/>
      <c r="BA367" s="1"/>
      <c r="BB367" s="1"/>
    </row>
    <row r="368" spans="1:54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  <c r="AS368" s="1"/>
      <c r="AT368" s="1"/>
      <c r="AU368" s="1"/>
      <c r="AV368" s="1"/>
      <c r="AW368" s="1"/>
      <c r="AX368" s="1"/>
      <c r="AY368" s="1"/>
      <c r="AZ368" s="1"/>
      <c r="BA368" s="1"/>
      <c r="BB368" s="1"/>
    </row>
    <row r="369" spans="1:54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  <c r="AR369" s="1"/>
      <c r="AS369" s="1"/>
      <c r="AT369" s="1"/>
      <c r="AU369" s="1"/>
      <c r="AV369" s="1"/>
      <c r="AW369" s="1"/>
      <c r="AX369" s="1"/>
      <c r="AY369" s="1"/>
      <c r="AZ369" s="1"/>
      <c r="BA369" s="1"/>
      <c r="BB369" s="1"/>
    </row>
    <row r="370" spans="1:54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  <c r="AS370" s="1"/>
      <c r="AT370" s="1"/>
      <c r="AU370" s="1"/>
      <c r="AV370" s="1"/>
      <c r="AW370" s="1"/>
      <c r="AX370" s="1"/>
      <c r="AY370" s="1"/>
      <c r="AZ370" s="1"/>
      <c r="BA370" s="1"/>
      <c r="BB370" s="1"/>
    </row>
    <row r="371" spans="1:54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  <c r="AR371" s="1"/>
      <c r="AS371" s="1"/>
      <c r="AT371" s="1"/>
      <c r="AU371" s="1"/>
      <c r="AV371" s="1"/>
      <c r="AW371" s="1"/>
      <c r="AX371" s="1"/>
      <c r="AY371" s="1"/>
      <c r="AZ371" s="1"/>
      <c r="BA371" s="1"/>
      <c r="BB371" s="1"/>
    </row>
    <row r="372" spans="1:54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  <c r="AR372" s="1"/>
      <c r="AS372" s="1"/>
      <c r="AT372" s="1"/>
      <c r="AU372" s="1"/>
      <c r="AV372" s="1"/>
      <c r="AW372" s="1"/>
      <c r="AX372" s="1"/>
      <c r="AY372" s="1"/>
      <c r="AZ372" s="1"/>
      <c r="BA372" s="1"/>
      <c r="BB372" s="1"/>
    </row>
    <row r="373" spans="1:54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  <c r="AR373" s="1"/>
      <c r="AS373" s="1"/>
      <c r="AT373" s="1"/>
      <c r="AU373" s="1"/>
      <c r="AV373" s="1"/>
      <c r="AW373" s="1"/>
      <c r="AX373" s="1"/>
      <c r="AY373" s="1"/>
      <c r="AZ373" s="1"/>
      <c r="BA373" s="1"/>
      <c r="BB373" s="1"/>
    </row>
    <row r="374" spans="1:54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  <c r="AR374" s="1"/>
      <c r="AS374" s="1"/>
      <c r="AT374" s="1"/>
      <c r="AU374" s="1"/>
      <c r="AV374" s="1"/>
      <c r="AW374" s="1"/>
      <c r="AX374" s="1"/>
      <c r="AY374" s="1"/>
      <c r="AZ374" s="1"/>
      <c r="BA374" s="1"/>
      <c r="BB374" s="1"/>
    </row>
    <row r="375" spans="1:54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  <c r="AR375" s="1"/>
      <c r="AS375" s="1"/>
      <c r="AT375" s="1"/>
      <c r="AU375" s="1"/>
      <c r="AV375" s="1"/>
      <c r="AW375" s="1"/>
      <c r="AX375" s="1"/>
      <c r="AY375" s="1"/>
      <c r="AZ375" s="1"/>
      <c r="BA375" s="1"/>
      <c r="BB375" s="1"/>
    </row>
    <row r="376" spans="1:54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  <c r="AR376" s="1"/>
      <c r="AS376" s="1"/>
      <c r="AT376" s="1"/>
      <c r="AU376" s="1"/>
      <c r="AV376" s="1"/>
      <c r="AW376" s="1"/>
      <c r="AX376" s="1"/>
      <c r="AY376" s="1"/>
      <c r="AZ376" s="1"/>
      <c r="BA376" s="1"/>
      <c r="BB376" s="1"/>
    </row>
    <row r="377" spans="1:54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  <c r="AR377" s="1"/>
      <c r="AS377" s="1"/>
      <c r="AT377" s="1"/>
      <c r="AU377" s="1"/>
      <c r="AV377" s="1"/>
      <c r="AW377" s="1"/>
      <c r="AX377" s="1"/>
      <c r="AY377" s="1"/>
      <c r="AZ377" s="1"/>
      <c r="BA377" s="1"/>
      <c r="BB377" s="1"/>
    </row>
    <row r="378" spans="1:54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1"/>
      <c r="AS378" s="1"/>
      <c r="AT378" s="1"/>
      <c r="AU378" s="1"/>
      <c r="AV378" s="1"/>
      <c r="AW378" s="1"/>
      <c r="AX378" s="1"/>
      <c r="AY378" s="1"/>
      <c r="AZ378" s="1"/>
      <c r="BA378" s="1"/>
      <c r="BB378" s="1"/>
    </row>
    <row r="379" spans="1:54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  <c r="AR379" s="1"/>
      <c r="AS379" s="1"/>
      <c r="AT379" s="1"/>
      <c r="AU379" s="1"/>
      <c r="AV379" s="1"/>
      <c r="AW379" s="1"/>
      <c r="AX379" s="1"/>
      <c r="AY379" s="1"/>
      <c r="AZ379" s="1"/>
      <c r="BA379" s="1"/>
      <c r="BB379" s="1"/>
    </row>
    <row r="380" spans="1:54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  <c r="AS380" s="1"/>
      <c r="AT380" s="1"/>
      <c r="AU380" s="1"/>
      <c r="AV380" s="1"/>
      <c r="AW380" s="1"/>
      <c r="AX380" s="1"/>
      <c r="AY380" s="1"/>
      <c r="AZ380" s="1"/>
      <c r="BA380" s="1"/>
      <c r="BB380" s="1"/>
    </row>
    <row r="381" spans="1:54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  <c r="AR381" s="1"/>
      <c r="AS381" s="1"/>
      <c r="AT381" s="1"/>
      <c r="AU381" s="1"/>
      <c r="AV381" s="1"/>
      <c r="AW381" s="1"/>
      <c r="AX381" s="1"/>
      <c r="AY381" s="1"/>
      <c r="AZ381" s="1"/>
      <c r="BA381" s="1"/>
      <c r="BB381" s="1"/>
    </row>
    <row r="382" spans="1:54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  <c r="AS382" s="1"/>
      <c r="AT382" s="1"/>
      <c r="AU382" s="1"/>
      <c r="AV382" s="1"/>
      <c r="AW382" s="1"/>
      <c r="AX382" s="1"/>
      <c r="AY382" s="1"/>
      <c r="AZ382" s="1"/>
      <c r="BA382" s="1"/>
      <c r="BB382" s="1"/>
    </row>
    <row r="383" spans="1:54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  <c r="AR383" s="1"/>
      <c r="AS383" s="1"/>
      <c r="AT383" s="1"/>
      <c r="AU383" s="1"/>
      <c r="AV383" s="1"/>
      <c r="AW383" s="1"/>
      <c r="AX383" s="1"/>
      <c r="AY383" s="1"/>
      <c r="AZ383" s="1"/>
      <c r="BA383" s="1"/>
      <c r="BB383" s="1"/>
    </row>
    <row r="384" spans="1:54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  <c r="AR384" s="1"/>
      <c r="AS384" s="1"/>
      <c r="AT384" s="1"/>
      <c r="AU384" s="1"/>
      <c r="AV384" s="1"/>
      <c r="AW384" s="1"/>
      <c r="AX384" s="1"/>
      <c r="AY384" s="1"/>
      <c r="AZ384" s="1"/>
      <c r="BA384" s="1"/>
      <c r="BB384" s="1"/>
    </row>
    <row r="385" spans="1:54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  <c r="AR385" s="1"/>
      <c r="AS385" s="1"/>
      <c r="AT385" s="1"/>
      <c r="AU385" s="1"/>
      <c r="AV385" s="1"/>
      <c r="AW385" s="1"/>
      <c r="AX385" s="1"/>
      <c r="AY385" s="1"/>
      <c r="AZ385" s="1"/>
      <c r="BA385" s="1"/>
      <c r="BB385" s="1"/>
    </row>
    <row r="386" spans="1:54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  <c r="AR386" s="1"/>
      <c r="AS386" s="1"/>
      <c r="AT386" s="1"/>
      <c r="AU386" s="1"/>
      <c r="AV386" s="1"/>
      <c r="AW386" s="1"/>
      <c r="AX386" s="1"/>
      <c r="AY386" s="1"/>
      <c r="AZ386" s="1"/>
      <c r="BA386" s="1"/>
      <c r="BB386" s="1"/>
    </row>
    <row r="387" spans="1:54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  <c r="AR387" s="1"/>
      <c r="AS387" s="1"/>
      <c r="AT387" s="1"/>
      <c r="AU387" s="1"/>
      <c r="AV387" s="1"/>
      <c r="AW387" s="1"/>
      <c r="AX387" s="1"/>
      <c r="AY387" s="1"/>
      <c r="AZ387" s="1"/>
      <c r="BA387" s="1"/>
      <c r="BB387" s="1"/>
    </row>
    <row r="388" spans="1:54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  <c r="AS388" s="1"/>
      <c r="AT388" s="1"/>
      <c r="AU388" s="1"/>
      <c r="AV388" s="1"/>
      <c r="AW388" s="1"/>
      <c r="AX388" s="1"/>
      <c r="AY388" s="1"/>
      <c r="AZ388" s="1"/>
      <c r="BA388" s="1"/>
      <c r="BB388" s="1"/>
    </row>
    <row r="389" spans="1:54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  <c r="AR389" s="1"/>
      <c r="AS389" s="1"/>
      <c r="AT389" s="1"/>
      <c r="AU389" s="1"/>
      <c r="AV389" s="1"/>
      <c r="AW389" s="1"/>
      <c r="AX389" s="1"/>
      <c r="AY389" s="1"/>
      <c r="AZ389" s="1"/>
      <c r="BA389" s="1"/>
      <c r="BB389" s="1"/>
    </row>
    <row r="390" spans="1:54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  <c r="AS390" s="1"/>
      <c r="AT390" s="1"/>
      <c r="AU390" s="1"/>
      <c r="AV390" s="1"/>
      <c r="AW390" s="1"/>
      <c r="AX390" s="1"/>
      <c r="AY390" s="1"/>
      <c r="AZ390" s="1"/>
      <c r="BA390" s="1"/>
      <c r="BB390" s="1"/>
    </row>
    <row r="391" spans="1:54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  <c r="AR391" s="1"/>
      <c r="AS391" s="1"/>
      <c r="AT391" s="1"/>
      <c r="AU391" s="1"/>
      <c r="AV391" s="1"/>
      <c r="AW391" s="1"/>
      <c r="AX391" s="1"/>
      <c r="AY391" s="1"/>
      <c r="AZ391" s="1"/>
      <c r="BA391" s="1"/>
      <c r="BB391" s="1"/>
    </row>
    <row r="392" spans="1:54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  <c r="AS392" s="1"/>
      <c r="AT392" s="1"/>
      <c r="AU392" s="1"/>
      <c r="AV392" s="1"/>
      <c r="AW392" s="1"/>
      <c r="AX392" s="1"/>
      <c r="AY392" s="1"/>
      <c r="AZ392" s="1"/>
      <c r="BA392" s="1"/>
      <c r="BB392" s="1"/>
    </row>
    <row r="393" spans="1:54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  <c r="AR393" s="1"/>
      <c r="AS393" s="1"/>
      <c r="AT393" s="1"/>
      <c r="AU393" s="1"/>
      <c r="AV393" s="1"/>
      <c r="AW393" s="1"/>
      <c r="AX393" s="1"/>
      <c r="AY393" s="1"/>
      <c r="AZ393" s="1"/>
      <c r="BA393" s="1"/>
      <c r="BB393" s="1"/>
    </row>
    <row r="394" spans="1:54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  <c r="AS394" s="1"/>
      <c r="AT394" s="1"/>
      <c r="AU394" s="1"/>
      <c r="AV394" s="1"/>
      <c r="AW394" s="1"/>
      <c r="AX394" s="1"/>
      <c r="AY394" s="1"/>
      <c r="AZ394" s="1"/>
      <c r="BA394" s="1"/>
      <c r="BB394" s="1"/>
    </row>
    <row r="395" spans="1:54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  <c r="AR395" s="1"/>
      <c r="AS395" s="1"/>
      <c r="AT395" s="1"/>
      <c r="AU395" s="1"/>
      <c r="AV395" s="1"/>
      <c r="AW395" s="1"/>
      <c r="AX395" s="1"/>
      <c r="AY395" s="1"/>
      <c r="AZ395" s="1"/>
      <c r="BA395" s="1"/>
      <c r="BB395" s="1"/>
    </row>
    <row r="396" spans="1:54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  <c r="AS396" s="1"/>
      <c r="AT396" s="1"/>
      <c r="AU396" s="1"/>
      <c r="AV396" s="1"/>
      <c r="AW396" s="1"/>
      <c r="AX396" s="1"/>
      <c r="AY396" s="1"/>
      <c r="AZ396" s="1"/>
      <c r="BA396" s="1"/>
      <c r="BB396" s="1"/>
    </row>
    <row r="397" spans="1:54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  <c r="AR397" s="1"/>
      <c r="AS397" s="1"/>
      <c r="AT397" s="1"/>
      <c r="AU397" s="1"/>
      <c r="AV397" s="1"/>
      <c r="AW397" s="1"/>
      <c r="AX397" s="1"/>
      <c r="AY397" s="1"/>
      <c r="AZ397" s="1"/>
      <c r="BA397" s="1"/>
      <c r="BB397" s="1"/>
    </row>
    <row r="398" spans="1:54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  <c r="AS398" s="1"/>
      <c r="AT398" s="1"/>
      <c r="AU398" s="1"/>
      <c r="AV398" s="1"/>
      <c r="AW398" s="1"/>
      <c r="AX398" s="1"/>
      <c r="AY398" s="1"/>
      <c r="AZ398" s="1"/>
      <c r="BA398" s="1"/>
      <c r="BB398" s="1"/>
    </row>
    <row r="399" spans="1:54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  <c r="AR399" s="1"/>
      <c r="AS399" s="1"/>
      <c r="AT399" s="1"/>
      <c r="AU399" s="1"/>
      <c r="AV399" s="1"/>
      <c r="AW399" s="1"/>
      <c r="AX399" s="1"/>
      <c r="AY399" s="1"/>
      <c r="AZ399" s="1"/>
      <c r="BA399" s="1"/>
      <c r="BB399" s="1"/>
    </row>
    <row r="400" spans="1:54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  <c r="AR400" s="1"/>
      <c r="AS400" s="1"/>
      <c r="AT400" s="1"/>
      <c r="AU400" s="1"/>
      <c r="AV400" s="1"/>
      <c r="AW400" s="1"/>
      <c r="AX400" s="1"/>
      <c r="AY400" s="1"/>
      <c r="AZ400" s="1"/>
      <c r="BA400" s="1"/>
      <c r="BB400" s="1"/>
    </row>
    <row r="401" spans="1:54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  <c r="AR401" s="1"/>
      <c r="AS401" s="1"/>
      <c r="AT401" s="1"/>
      <c r="AU401" s="1"/>
      <c r="AV401" s="1"/>
      <c r="AW401" s="1"/>
      <c r="AX401" s="1"/>
      <c r="AY401" s="1"/>
      <c r="AZ401" s="1"/>
      <c r="BA401" s="1"/>
      <c r="BB401" s="1"/>
    </row>
    <row r="402" spans="1:54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  <c r="AS402" s="1"/>
      <c r="AT402" s="1"/>
      <c r="AU402" s="1"/>
      <c r="AV402" s="1"/>
      <c r="AW402" s="1"/>
      <c r="AX402" s="1"/>
      <c r="AY402" s="1"/>
      <c r="AZ402" s="1"/>
      <c r="BA402" s="1"/>
      <c r="BB402" s="1"/>
    </row>
    <row r="403" spans="1:54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  <c r="AR403" s="1"/>
      <c r="AS403" s="1"/>
      <c r="AT403" s="1"/>
      <c r="AU403" s="1"/>
      <c r="AV403" s="1"/>
      <c r="AW403" s="1"/>
      <c r="AX403" s="1"/>
      <c r="AY403" s="1"/>
      <c r="AZ403" s="1"/>
      <c r="BA403" s="1"/>
      <c r="BB403" s="1"/>
    </row>
    <row r="404" spans="1:54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  <c r="AR404" s="1"/>
      <c r="AS404" s="1"/>
      <c r="AT404" s="1"/>
      <c r="AU404" s="1"/>
      <c r="AV404" s="1"/>
      <c r="AW404" s="1"/>
      <c r="AX404" s="1"/>
      <c r="AY404" s="1"/>
      <c r="AZ404" s="1"/>
      <c r="BA404" s="1"/>
      <c r="BB404" s="1"/>
    </row>
    <row r="405" spans="1:54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  <c r="AR405" s="1"/>
      <c r="AS405" s="1"/>
      <c r="AT405" s="1"/>
      <c r="AU405" s="1"/>
      <c r="AV405" s="1"/>
      <c r="AW405" s="1"/>
      <c r="AX405" s="1"/>
      <c r="AY405" s="1"/>
      <c r="AZ405" s="1"/>
      <c r="BA405" s="1"/>
      <c r="BB405" s="1"/>
    </row>
    <row r="406" spans="1:54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  <c r="AR406" s="1"/>
      <c r="AS406" s="1"/>
      <c r="AT406" s="1"/>
      <c r="AU406" s="1"/>
      <c r="AV406" s="1"/>
      <c r="AW406" s="1"/>
      <c r="AX406" s="1"/>
      <c r="AY406" s="1"/>
      <c r="AZ406" s="1"/>
      <c r="BA406" s="1"/>
      <c r="BB406" s="1"/>
    </row>
    <row r="407" spans="1:54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  <c r="AR407" s="1"/>
      <c r="AS407" s="1"/>
      <c r="AT407" s="1"/>
      <c r="AU407" s="1"/>
      <c r="AV407" s="1"/>
      <c r="AW407" s="1"/>
      <c r="AX407" s="1"/>
      <c r="AY407" s="1"/>
      <c r="AZ407" s="1"/>
      <c r="BA407" s="1"/>
      <c r="BB407" s="1"/>
    </row>
    <row r="408" spans="1:54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  <c r="AR408" s="1"/>
      <c r="AS408" s="1"/>
      <c r="AT408" s="1"/>
      <c r="AU408" s="1"/>
      <c r="AV408" s="1"/>
      <c r="AW408" s="1"/>
      <c r="AX408" s="1"/>
      <c r="AY408" s="1"/>
      <c r="AZ408" s="1"/>
      <c r="BA408" s="1"/>
      <c r="BB408" s="1"/>
    </row>
    <row r="409" spans="1:54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  <c r="AQ409" s="1"/>
      <c r="AR409" s="1"/>
      <c r="AS409" s="1"/>
      <c r="AT409" s="1"/>
      <c r="AU409" s="1"/>
      <c r="AV409" s="1"/>
      <c r="AW409" s="1"/>
      <c r="AX409" s="1"/>
      <c r="AY409" s="1"/>
      <c r="AZ409" s="1"/>
      <c r="BA409" s="1"/>
      <c r="BB409" s="1"/>
    </row>
    <row r="410" spans="1:54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  <c r="AR410" s="1"/>
      <c r="AS410" s="1"/>
      <c r="AT410" s="1"/>
      <c r="AU410" s="1"/>
      <c r="AV410" s="1"/>
      <c r="AW410" s="1"/>
      <c r="AX410" s="1"/>
      <c r="AY410" s="1"/>
      <c r="AZ410" s="1"/>
      <c r="BA410" s="1"/>
      <c r="BB410" s="1"/>
    </row>
    <row r="411" spans="1:54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  <c r="AQ411" s="1"/>
      <c r="AR411" s="1"/>
      <c r="AS411" s="1"/>
      <c r="AT411" s="1"/>
      <c r="AU411" s="1"/>
      <c r="AV411" s="1"/>
      <c r="AW411" s="1"/>
      <c r="AX411" s="1"/>
      <c r="AY411" s="1"/>
      <c r="AZ411" s="1"/>
      <c r="BA411" s="1"/>
      <c r="BB411" s="1"/>
    </row>
    <row r="412" spans="1:54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  <c r="AR412" s="1"/>
      <c r="AS412" s="1"/>
      <c r="AT412" s="1"/>
      <c r="AU412" s="1"/>
      <c r="AV412" s="1"/>
      <c r="AW412" s="1"/>
      <c r="AX412" s="1"/>
      <c r="AY412" s="1"/>
      <c r="AZ412" s="1"/>
      <c r="BA412" s="1"/>
      <c r="BB412" s="1"/>
    </row>
    <row r="413" spans="1:54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  <c r="AR413" s="1"/>
      <c r="AS413" s="1"/>
      <c r="AT413" s="1"/>
      <c r="AU413" s="1"/>
      <c r="AV413" s="1"/>
      <c r="AW413" s="1"/>
      <c r="AX413" s="1"/>
      <c r="AY413" s="1"/>
      <c r="AZ413" s="1"/>
      <c r="BA413" s="1"/>
      <c r="BB413" s="1"/>
    </row>
    <row r="414" spans="1:54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  <c r="AQ414" s="1"/>
      <c r="AR414" s="1"/>
      <c r="AS414" s="1"/>
      <c r="AT414" s="1"/>
      <c r="AU414" s="1"/>
      <c r="AV414" s="1"/>
      <c r="AW414" s="1"/>
      <c r="AX414" s="1"/>
      <c r="AY414" s="1"/>
      <c r="AZ414" s="1"/>
      <c r="BA414" s="1"/>
      <c r="BB414" s="1"/>
    </row>
    <row r="415" spans="1:54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  <c r="AR415" s="1"/>
      <c r="AS415" s="1"/>
      <c r="AT415" s="1"/>
      <c r="AU415" s="1"/>
      <c r="AV415" s="1"/>
      <c r="AW415" s="1"/>
      <c r="AX415" s="1"/>
      <c r="AY415" s="1"/>
      <c r="AZ415" s="1"/>
      <c r="BA415" s="1"/>
      <c r="BB415" s="1"/>
    </row>
    <row r="416" spans="1:54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  <c r="AR416" s="1"/>
      <c r="AS416" s="1"/>
      <c r="AT416" s="1"/>
      <c r="AU416" s="1"/>
      <c r="AV416" s="1"/>
      <c r="AW416" s="1"/>
      <c r="AX416" s="1"/>
      <c r="AY416" s="1"/>
      <c r="AZ416" s="1"/>
      <c r="BA416" s="1"/>
      <c r="BB416" s="1"/>
    </row>
    <row r="417" spans="1:54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  <c r="AQ417" s="1"/>
      <c r="AR417" s="1"/>
      <c r="AS417" s="1"/>
      <c r="AT417" s="1"/>
      <c r="AU417" s="1"/>
      <c r="AV417" s="1"/>
      <c r="AW417" s="1"/>
      <c r="AX417" s="1"/>
      <c r="AY417" s="1"/>
      <c r="AZ417" s="1"/>
      <c r="BA417" s="1"/>
      <c r="BB417" s="1"/>
    </row>
    <row r="418" spans="1:54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  <c r="AQ418" s="1"/>
      <c r="AR418" s="1"/>
      <c r="AS418" s="1"/>
      <c r="AT418" s="1"/>
      <c r="AU418" s="1"/>
      <c r="AV418" s="1"/>
      <c r="AW418" s="1"/>
      <c r="AX418" s="1"/>
      <c r="AY418" s="1"/>
      <c r="AZ418" s="1"/>
      <c r="BA418" s="1"/>
      <c r="BB418" s="1"/>
    </row>
    <row r="419" spans="1:54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  <c r="AR419" s="1"/>
      <c r="AS419" s="1"/>
      <c r="AT419" s="1"/>
      <c r="AU419" s="1"/>
      <c r="AV419" s="1"/>
      <c r="AW419" s="1"/>
      <c r="AX419" s="1"/>
      <c r="AY419" s="1"/>
      <c r="AZ419" s="1"/>
      <c r="BA419" s="1"/>
      <c r="BB419" s="1"/>
    </row>
    <row r="420" spans="1:54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  <c r="AQ420" s="1"/>
      <c r="AR420" s="1"/>
      <c r="AS420" s="1"/>
      <c r="AT420" s="1"/>
      <c r="AU420" s="1"/>
      <c r="AV420" s="1"/>
      <c r="AW420" s="1"/>
      <c r="AX420" s="1"/>
      <c r="AY420" s="1"/>
      <c r="AZ420" s="1"/>
      <c r="BA420" s="1"/>
      <c r="BB420" s="1"/>
    </row>
    <row r="421" spans="1:54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  <c r="AR421" s="1"/>
      <c r="AS421" s="1"/>
      <c r="AT421" s="1"/>
      <c r="AU421" s="1"/>
      <c r="AV421" s="1"/>
      <c r="AW421" s="1"/>
      <c r="AX421" s="1"/>
      <c r="AY421" s="1"/>
      <c r="AZ421" s="1"/>
      <c r="BA421" s="1"/>
      <c r="BB421" s="1"/>
    </row>
    <row r="422" spans="1:54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  <c r="AQ422" s="1"/>
      <c r="AR422" s="1"/>
      <c r="AS422" s="1"/>
      <c r="AT422" s="1"/>
      <c r="AU422" s="1"/>
      <c r="AV422" s="1"/>
      <c r="AW422" s="1"/>
      <c r="AX422" s="1"/>
      <c r="AY422" s="1"/>
      <c r="AZ422" s="1"/>
      <c r="BA422" s="1"/>
      <c r="BB422" s="1"/>
    </row>
    <row r="423" spans="1:54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  <c r="AR423" s="1"/>
      <c r="AS423" s="1"/>
      <c r="AT423" s="1"/>
      <c r="AU423" s="1"/>
      <c r="AV423" s="1"/>
      <c r="AW423" s="1"/>
      <c r="AX423" s="1"/>
      <c r="AY423" s="1"/>
      <c r="AZ423" s="1"/>
      <c r="BA423" s="1"/>
      <c r="BB423" s="1"/>
    </row>
    <row r="424" spans="1:54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  <c r="AQ424" s="1"/>
      <c r="AR424" s="1"/>
      <c r="AS424" s="1"/>
      <c r="AT424" s="1"/>
      <c r="AU424" s="1"/>
      <c r="AV424" s="1"/>
      <c r="AW424" s="1"/>
      <c r="AX424" s="1"/>
      <c r="AY424" s="1"/>
      <c r="AZ424" s="1"/>
      <c r="BA424" s="1"/>
      <c r="BB424" s="1"/>
    </row>
    <row r="425" spans="1:54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  <c r="AQ425" s="1"/>
      <c r="AR425" s="1"/>
      <c r="AS425" s="1"/>
      <c r="AT425" s="1"/>
      <c r="AU425" s="1"/>
      <c r="AV425" s="1"/>
      <c r="AW425" s="1"/>
      <c r="AX425" s="1"/>
      <c r="AY425" s="1"/>
      <c r="AZ425" s="1"/>
      <c r="BA425" s="1"/>
      <c r="BB425" s="1"/>
    </row>
    <row r="426" spans="1:54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  <c r="AQ426" s="1"/>
      <c r="AR426" s="1"/>
      <c r="AS426" s="1"/>
      <c r="AT426" s="1"/>
      <c r="AU426" s="1"/>
      <c r="AV426" s="1"/>
      <c r="AW426" s="1"/>
      <c r="AX426" s="1"/>
      <c r="AY426" s="1"/>
      <c r="AZ426" s="1"/>
      <c r="BA426" s="1"/>
      <c r="BB426" s="1"/>
    </row>
    <row r="427" spans="1:54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  <c r="AQ427" s="1"/>
      <c r="AR427" s="1"/>
      <c r="AS427" s="1"/>
      <c r="AT427" s="1"/>
      <c r="AU427" s="1"/>
      <c r="AV427" s="1"/>
      <c r="AW427" s="1"/>
      <c r="AX427" s="1"/>
      <c r="AY427" s="1"/>
      <c r="AZ427" s="1"/>
      <c r="BA427" s="1"/>
      <c r="BB427" s="1"/>
    </row>
    <row r="428" spans="1:54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  <c r="AQ428" s="1"/>
      <c r="AR428" s="1"/>
      <c r="AS428" s="1"/>
      <c r="AT428" s="1"/>
      <c r="AU428" s="1"/>
      <c r="AV428" s="1"/>
      <c r="AW428" s="1"/>
      <c r="AX428" s="1"/>
      <c r="AY428" s="1"/>
      <c r="AZ428" s="1"/>
      <c r="BA428" s="1"/>
      <c r="BB428" s="1"/>
    </row>
    <row r="429" spans="1:54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  <c r="AR429" s="1"/>
      <c r="AS429" s="1"/>
      <c r="AT429" s="1"/>
      <c r="AU429" s="1"/>
      <c r="AV429" s="1"/>
      <c r="AW429" s="1"/>
      <c r="AX429" s="1"/>
      <c r="AY429" s="1"/>
      <c r="AZ429" s="1"/>
      <c r="BA429" s="1"/>
      <c r="BB429" s="1"/>
    </row>
    <row r="430" spans="1:54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  <c r="AQ430" s="1"/>
      <c r="AR430" s="1"/>
      <c r="AS430" s="1"/>
      <c r="AT430" s="1"/>
      <c r="AU430" s="1"/>
      <c r="AV430" s="1"/>
      <c r="AW430" s="1"/>
      <c r="AX430" s="1"/>
      <c r="AY430" s="1"/>
      <c r="AZ430" s="1"/>
      <c r="BA430" s="1"/>
      <c r="BB430" s="1"/>
    </row>
    <row r="431" spans="1:54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  <c r="AR431" s="1"/>
      <c r="AS431" s="1"/>
      <c r="AT431" s="1"/>
      <c r="AU431" s="1"/>
      <c r="AV431" s="1"/>
      <c r="AW431" s="1"/>
      <c r="AX431" s="1"/>
      <c r="AY431" s="1"/>
      <c r="AZ431" s="1"/>
      <c r="BA431" s="1"/>
      <c r="BB431" s="1"/>
    </row>
    <row r="432" spans="1:54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  <c r="AQ432" s="1"/>
      <c r="AR432" s="1"/>
      <c r="AS432" s="1"/>
      <c r="AT432" s="1"/>
      <c r="AU432" s="1"/>
      <c r="AV432" s="1"/>
      <c r="AW432" s="1"/>
      <c r="AX432" s="1"/>
      <c r="AY432" s="1"/>
      <c r="AZ432" s="1"/>
      <c r="BA432" s="1"/>
      <c r="BB432" s="1"/>
    </row>
    <row r="433" spans="1:54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  <c r="AQ433" s="1"/>
      <c r="AR433" s="1"/>
      <c r="AS433" s="1"/>
      <c r="AT433" s="1"/>
      <c r="AU433" s="1"/>
      <c r="AV433" s="1"/>
      <c r="AW433" s="1"/>
      <c r="AX433" s="1"/>
      <c r="AY433" s="1"/>
      <c r="AZ433" s="1"/>
      <c r="BA433" s="1"/>
      <c r="BB433" s="1"/>
    </row>
    <row r="434" spans="1:54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  <c r="AR434" s="1"/>
      <c r="AS434" s="1"/>
      <c r="AT434" s="1"/>
      <c r="AU434" s="1"/>
      <c r="AV434" s="1"/>
      <c r="AW434" s="1"/>
      <c r="AX434" s="1"/>
      <c r="AY434" s="1"/>
      <c r="AZ434" s="1"/>
      <c r="BA434" s="1"/>
      <c r="BB434" s="1"/>
    </row>
    <row r="435" spans="1:54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  <c r="AQ435" s="1"/>
      <c r="AR435" s="1"/>
      <c r="AS435" s="1"/>
      <c r="AT435" s="1"/>
      <c r="AU435" s="1"/>
      <c r="AV435" s="1"/>
      <c r="AW435" s="1"/>
      <c r="AX435" s="1"/>
      <c r="AY435" s="1"/>
      <c r="AZ435" s="1"/>
      <c r="BA435" s="1"/>
      <c r="BB435" s="1"/>
    </row>
    <row r="436" spans="1:54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  <c r="AQ436" s="1"/>
      <c r="AR436" s="1"/>
      <c r="AS436" s="1"/>
      <c r="AT436" s="1"/>
      <c r="AU436" s="1"/>
      <c r="AV436" s="1"/>
      <c r="AW436" s="1"/>
      <c r="AX436" s="1"/>
      <c r="AY436" s="1"/>
      <c r="AZ436" s="1"/>
      <c r="BA436" s="1"/>
      <c r="BB436" s="1"/>
    </row>
    <row r="437" spans="1:54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  <c r="AQ437" s="1"/>
      <c r="AR437" s="1"/>
      <c r="AS437" s="1"/>
      <c r="AT437" s="1"/>
      <c r="AU437" s="1"/>
      <c r="AV437" s="1"/>
      <c r="AW437" s="1"/>
      <c r="AX437" s="1"/>
      <c r="AY437" s="1"/>
      <c r="AZ437" s="1"/>
      <c r="BA437" s="1"/>
      <c r="BB437" s="1"/>
    </row>
    <row r="438" spans="1:54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  <c r="AR438" s="1"/>
      <c r="AS438" s="1"/>
      <c r="AT438" s="1"/>
      <c r="AU438" s="1"/>
      <c r="AV438" s="1"/>
      <c r="AW438" s="1"/>
      <c r="AX438" s="1"/>
      <c r="AY438" s="1"/>
      <c r="AZ438" s="1"/>
      <c r="BA438" s="1"/>
      <c r="BB438" s="1"/>
    </row>
    <row r="439" spans="1:54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  <c r="AQ439" s="1"/>
      <c r="AR439" s="1"/>
      <c r="AS439" s="1"/>
      <c r="AT439" s="1"/>
      <c r="AU439" s="1"/>
      <c r="AV439" s="1"/>
      <c r="AW439" s="1"/>
      <c r="AX439" s="1"/>
      <c r="AY439" s="1"/>
      <c r="AZ439" s="1"/>
      <c r="BA439" s="1"/>
      <c r="BB439" s="1"/>
    </row>
    <row r="440" spans="1:54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  <c r="AQ440" s="1"/>
      <c r="AR440" s="1"/>
      <c r="AS440" s="1"/>
      <c r="AT440" s="1"/>
      <c r="AU440" s="1"/>
      <c r="AV440" s="1"/>
      <c r="AW440" s="1"/>
      <c r="AX440" s="1"/>
      <c r="AY440" s="1"/>
      <c r="AZ440" s="1"/>
      <c r="BA440" s="1"/>
      <c r="BB440" s="1"/>
    </row>
    <row r="441" spans="1:54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  <c r="AQ441" s="1"/>
      <c r="AR441" s="1"/>
      <c r="AS441" s="1"/>
      <c r="AT441" s="1"/>
      <c r="AU441" s="1"/>
      <c r="AV441" s="1"/>
      <c r="AW441" s="1"/>
      <c r="AX441" s="1"/>
      <c r="AY441" s="1"/>
      <c r="AZ441" s="1"/>
      <c r="BA441" s="1"/>
      <c r="BB441" s="1"/>
    </row>
    <row r="442" spans="1:54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  <c r="AQ442" s="1"/>
      <c r="AR442" s="1"/>
      <c r="AS442" s="1"/>
      <c r="AT442" s="1"/>
      <c r="AU442" s="1"/>
      <c r="AV442" s="1"/>
      <c r="AW442" s="1"/>
      <c r="AX442" s="1"/>
      <c r="AY442" s="1"/>
      <c r="AZ442" s="1"/>
      <c r="BA442" s="1"/>
      <c r="BB442" s="1"/>
    </row>
    <row r="443" spans="1:54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  <c r="AQ443" s="1"/>
      <c r="AR443" s="1"/>
      <c r="AS443" s="1"/>
      <c r="AT443" s="1"/>
      <c r="AU443" s="1"/>
      <c r="AV443" s="1"/>
      <c r="AW443" s="1"/>
      <c r="AX443" s="1"/>
      <c r="AY443" s="1"/>
      <c r="AZ443" s="1"/>
      <c r="BA443" s="1"/>
      <c r="BB443" s="1"/>
    </row>
    <row r="444" spans="1:54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  <c r="AQ444" s="1"/>
      <c r="AR444" s="1"/>
      <c r="AS444" s="1"/>
      <c r="AT444" s="1"/>
      <c r="AU444" s="1"/>
      <c r="AV444" s="1"/>
      <c r="AW444" s="1"/>
      <c r="AX444" s="1"/>
      <c r="AY444" s="1"/>
      <c r="AZ444" s="1"/>
      <c r="BA444" s="1"/>
      <c r="BB444" s="1"/>
    </row>
    <row r="445" spans="1:54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  <c r="AQ445" s="1"/>
      <c r="AR445" s="1"/>
      <c r="AS445" s="1"/>
      <c r="AT445" s="1"/>
      <c r="AU445" s="1"/>
      <c r="AV445" s="1"/>
      <c r="AW445" s="1"/>
      <c r="AX445" s="1"/>
      <c r="AY445" s="1"/>
      <c r="AZ445" s="1"/>
      <c r="BA445" s="1"/>
      <c r="BB445" s="1"/>
    </row>
    <row r="446" spans="1:54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  <c r="AQ446" s="1"/>
      <c r="AR446" s="1"/>
      <c r="AS446" s="1"/>
      <c r="AT446" s="1"/>
      <c r="AU446" s="1"/>
      <c r="AV446" s="1"/>
      <c r="AW446" s="1"/>
      <c r="AX446" s="1"/>
      <c r="AY446" s="1"/>
      <c r="AZ446" s="1"/>
      <c r="BA446" s="1"/>
      <c r="BB446" s="1"/>
    </row>
    <row r="447" spans="1:54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  <c r="AQ447" s="1"/>
      <c r="AR447" s="1"/>
      <c r="AS447" s="1"/>
      <c r="AT447" s="1"/>
      <c r="AU447" s="1"/>
      <c r="AV447" s="1"/>
      <c r="AW447" s="1"/>
      <c r="AX447" s="1"/>
      <c r="AY447" s="1"/>
      <c r="AZ447" s="1"/>
      <c r="BA447" s="1"/>
      <c r="BB447" s="1"/>
    </row>
    <row r="448" spans="1:54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  <c r="AQ448" s="1"/>
      <c r="AR448" s="1"/>
      <c r="AS448" s="1"/>
      <c r="AT448" s="1"/>
      <c r="AU448" s="1"/>
      <c r="AV448" s="1"/>
      <c r="AW448" s="1"/>
      <c r="AX448" s="1"/>
      <c r="AY448" s="1"/>
      <c r="AZ448" s="1"/>
      <c r="BA448" s="1"/>
      <c r="BB448" s="1"/>
    </row>
    <row r="449" spans="1:54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  <c r="AQ449" s="1"/>
      <c r="AR449" s="1"/>
      <c r="AS449" s="1"/>
      <c r="AT449" s="1"/>
      <c r="AU449" s="1"/>
      <c r="AV449" s="1"/>
      <c r="AW449" s="1"/>
      <c r="AX449" s="1"/>
      <c r="AY449" s="1"/>
      <c r="AZ449" s="1"/>
      <c r="BA449" s="1"/>
      <c r="BB449" s="1"/>
    </row>
    <row r="450" spans="1:54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  <c r="AQ450" s="1"/>
      <c r="AR450" s="1"/>
      <c r="AS450" s="1"/>
      <c r="AT450" s="1"/>
      <c r="AU450" s="1"/>
      <c r="AV450" s="1"/>
      <c r="AW450" s="1"/>
      <c r="AX450" s="1"/>
      <c r="AY450" s="1"/>
      <c r="AZ450" s="1"/>
      <c r="BA450" s="1"/>
      <c r="BB450" s="1"/>
    </row>
    <row r="451" spans="1:54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  <c r="AQ451" s="1"/>
      <c r="AR451" s="1"/>
      <c r="AS451" s="1"/>
      <c r="AT451" s="1"/>
      <c r="AU451" s="1"/>
      <c r="AV451" s="1"/>
      <c r="AW451" s="1"/>
      <c r="AX451" s="1"/>
      <c r="AY451" s="1"/>
      <c r="AZ451" s="1"/>
      <c r="BA451" s="1"/>
      <c r="BB451" s="1"/>
    </row>
    <row r="452" spans="1:54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  <c r="AQ452" s="1"/>
      <c r="AR452" s="1"/>
      <c r="AS452" s="1"/>
      <c r="AT452" s="1"/>
      <c r="AU452" s="1"/>
      <c r="AV452" s="1"/>
      <c r="AW452" s="1"/>
      <c r="AX452" s="1"/>
      <c r="AY452" s="1"/>
      <c r="AZ452" s="1"/>
      <c r="BA452" s="1"/>
      <c r="BB452" s="1"/>
    </row>
    <row r="453" spans="1:54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  <c r="AQ453" s="1"/>
      <c r="AR453" s="1"/>
      <c r="AS453" s="1"/>
      <c r="AT453" s="1"/>
      <c r="AU453" s="1"/>
      <c r="AV453" s="1"/>
      <c r="AW453" s="1"/>
      <c r="AX453" s="1"/>
      <c r="AY453" s="1"/>
      <c r="AZ453" s="1"/>
      <c r="BA453" s="1"/>
      <c r="BB453" s="1"/>
    </row>
    <row r="454" spans="1:54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  <c r="AQ454" s="1"/>
      <c r="AR454" s="1"/>
      <c r="AS454" s="1"/>
      <c r="AT454" s="1"/>
      <c r="AU454" s="1"/>
      <c r="AV454" s="1"/>
      <c r="AW454" s="1"/>
      <c r="AX454" s="1"/>
      <c r="AY454" s="1"/>
      <c r="AZ454" s="1"/>
      <c r="BA454" s="1"/>
      <c r="BB454" s="1"/>
    </row>
    <row r="455" spans="1:54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  <c r="AQ455" s="1"/>
      <c r="AR455" s="1"/>
      <c r="AS455" s="1"/>
      <c r="AT455" s="1"/>
      <c r="AU455" s="1"/>
      <c r="AV455" s="1"/>
      <c r="AW455" s="1"/>
      <c r="AX455" s="1"/>
      <c r="AY455" s="1"/>
      <c r="AZ455" s="1"/>
      <c r="BA455" s="1"/>
      <c r="BB455" s="1"/>
    </row>
    <row r="456" spans="1:54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  <c r="AQ456" s="1"/>
      <c r="AR456" s="1"/>
      <c r="AS456" s="1"/>
      <c r="AT456" s="1"/>
      <c r="AU456" s="1"/>
      <c r="AV456" s="1"/>
      <c r="AW456" s="1"/>
      <c r="AX456" s="1"/>
      <c r="AY456" s="1"/>
      <c r="AZ456" s="1"/>
      <c r="BA456" s="1"/>
      <c r="BB456" s="1"/>
    </row>
    <row r="457" spans="1:54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  <c r="AQ457" s="1"/>
      <c r="AR457" s="1"/>
      <c r="AS457" s="1"/>
      <c r="AT457" s="1"/>
      <c r="AU457" s="1"/>
      <c r="AV457" s="1"/>
      <c r="AW457" s="1"/>
      <c r="AX457" s="1"/>
      <c r="AY457" s="1"/>
      <c r="AZ457" s="1"/>
      <c r="BA457" s="1"/>
      <c r="BB457" s="1"/>
    </row>
    <row r="458" spans="1:54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  <c r="AQ458" s="1"/>
      <c r="AR458" s="1"/>
      <c r="AS458" s="1"/>
      <c r="AT458" s="1"/>
      <c r="AU458" s="1"/>
      <c r="AV458" s="1"/>
      <c r="AW458" s="1"/>
      <c r="AX458" s="1"/>
      <c r="AY458" s="1"/>
      <c r="AZ458" s="1"/>
      <c r="BA458" s="1"/>
      <c r="BB458" s="1"/>
    </row>
    <row r="459" spans="1:54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  <c r="AQ459" s="1"/>
      <c r="AR459" s="1"/>
      <c r="AS459" s="1"/>
      <c r="AT459" s="1"/>
      <c r="AU459" s="1"/>
      <c r="AV459" s="1"/>
      <c r="AW459" s="1"/>
      <c r="AX459" s="1"/>
      <c r="AY459" s="1"/>
      <c r="AZ459" s="1"/>
      <c r="BA459" s="1"/>
      <c r="BB459" s="1"/>
    </row>
    <row r="460" spans="1:54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  <c r="AQ460" s="1"/>
      <c r="AR460" s="1"/>
      <c r="AS460" s="1"/>
      <c r="AT460" s="1"/>
      <c r="AU460" s="1"/>
      <c r="AV460" s="1"/>
      <c r="AW460" s="1"/>
      <c r="AX460" s="1"/>
      <c r="AY460" s="1"/>
      <c r="AZ460" s="1"/>
      <c r="BA460" s="1"/>
      <c r="BB460" s="1"/>
    </row>
    <row r="461" spans="1:54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  <c r="AQ461" s="1"/>
      <c r="AR461" s="1"/>
      <c r="AS461" s="1"/>
      <c r="AT461" s="1"/>
      <c r="AU461" s="1"/>
      <c r="AV461" s="1"/>
      <c r="AW461" s="1"/>
      <c r="AX461" s="1"/>
      <c r="AY461" s="1"/>
      <c r="AZ461" s="1"/>
      <c r="BA461" s="1"/>
      <c r="BB461" s="1"/>
    </row>
    <row r="462" spans="1:54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  <c r="AQ462" s="1"/>
      <c r="AR462" s="1"/>
      <c r="AS462" s="1"/>
      <c r="AT462" s="1"/>
      <c r="AU462" s="1"/>
      <c r="AV462" s="1"/>
      <c r="AW462" s="1"/>
      <c r="AX462" s="1"/>
      <c r="AY462" s="1"/>
      <c r="AZ462" s="1"/>
      <c r="BA462" s="1"/>
      <c r="BB462" s="1"/>
    </row>
    <row r="463" spans="1:54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  <c r="AQ463" s="1"/>
      <c r="AR463" s="1"/>
      <c r="AS463" s="1"/>
      <c r="AT463" s="1"/>
      <c r="AU463" s="1"/>
      <c r="AV463" s="1"/>
      <c r="AW463" s="1"/>
      <c r="AX463" s="1"/>
      <c r="AY463" s="1"/>
      <c r="AZ463" s="1"/>
      <c r="BA463" s="1"/>
      <c r="BB463" s="1"/>
    </row>
    <row r="464" spans="1:54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  <c r="AQ464" s="1"/>
      <c r="AR464" s="1"/>
      <c r="AS464" s="1"/>
      <c r="AT464" s="1"/>
      <c r="AU464" s="1"/>
      <c r="AV464" s="1"/>
      <c r="AW464" s="1"/>
      <c r="AX464" s="1"/>
      <c r="AY464" s="1"/>
      <c r="AZ464" s="1"/>
      <c r="BA464" s="1"/>
      <c r="BB464" s="1"/>
    </row>
    <row r="465" spans="1:54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  <c r="AQ465" s="1"/>
      <c r="AR465" s="1"/>
      <c r="AS465" s="1"/>
      <c r="AT465" s="1"/>
      <c r="AU465" s="1"/>
      <c r="AV465" s="1"/>
      <c r="AW465" s="1"/>
      <c r="AX465" s="1"/>
      <c r="AY465" s="1"/>
      <c r="AZ465" s="1"/>
      <c r="BA465" s="1"/>
      <c r="BB465" s="1"/>
    </row>
    <row r="466" spans="1:54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  <c r="AQ466" s="1"/>
      <c r="AR466" s="1"/>
      <c r="AS466" s="1"/>
      <c r="AT466" s="1"/>
      <c r="AU466" s="1"/>
      <c r="AV466" s="1"/>
      <c r="AW466" s="1"/>
      <c r="AX466" s="1"/>
      <c r="AY466" s="1"/>
      <c r="AZ466" s="1"/>
      <c r="BA466" s="1"/>
      <c r="BB466" s="1"/>
    </row>
    <row r="467" spans="1:54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1"/>
      <c r="AQ467" s="1"/>
      <c r="AR467" s="1"/>
      <c r="AS467" s="1"/>
      <c r="AT467" s="1"/>
      <c r="AU467" s="1"/>
      <c r="AV467" s="1"/>
      <c r="AW467" s="1"/>
      <c r="AX467" s="1"/>
      <c r="AY467" s="1"/>
      <c r="AZ467" s="1"/>
      <c r="BA467" s="1"/>
      <c r="BB467" s="1"/>
    </row>
    <row r="468" spans="1:54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1"/>
      <c r="AQ468" s="1"/>
      <c r="AR468" s="1"/>
      <c r="AS468" s="1"/>
      <c r="AT468" s="1"/>
      <c r="AU468" s="1"/>
      <c r="AV468" s="1"/>
      <c r="AW468" s="1"/>
      <c r="AX468" s="1"/>
      <c r="AY468" s="1"/>
      <c r="AZ468" s="1"/>
      <c r="BA468" s="1"/>
      <c r="BB468" s="1"/>
    </row>
    <row r="469" spans="1:54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1"/>
      <c r="AQ469" s="1"/>
      <c r="AR469" s="1"/>
      <c r="AS469" s="1"/>
      <c r="AT469" s="1"/>
      <c r="AU469" s="1"/>
      <c r="AV469" s="1"/>
      <c r="AW469" s="1"/>
      <c r="AX469" s="1"/>
      <c r="AY469" s="1"/>
      <c r="AZ469" s="1"/>
      <c r="BA469" s="1"/>
      <c r="BB469" s="1"/>
    </row>
    <row r="470" spans="1:54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  <c r="AP470" s="1"/>
      <c r="AQ470" s="1"/>
      <c r="AR470" s="1"/>
      <c r="AS470" s="1"/>
      <c r="AT470" s="1"/>
      <c r="AU470" s="1"/>
      <c r="AV470" s="1"/>
      <c r="AW470" s="1"/>
      <c r="AX470" s="1"/>
      <c r="AY470" s="1"/>
      <c r="AZ470" s="1"/>
      <c r="BA470" s="1"/>
      <c r="BB470" s="1"/>
    </row>
    <row r="471" spans="1:54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  <c r="AP471" s="1"/>
      <c r="AQ471" s="1"/>
      <c r="AR471" s="1"/>
      <c r="AS471" s="1"/>
      <c r="AT471" s="1"/>
      <c r="AU471" s="1"/>
      <c r="AV471" s="1"/>
      <c r="AW471" s="1"/>
      <c r="AX471" s="1"/>
      <c r="AY471" s="1"/>
      <c r="AZ471" s="1"/>
      <c r="BA471" s="1"/>
      <c r="BB471" s="1"/>
    </row>
    <row r="472" spans="1:54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  <c r="AP472" s="1"/>
      <c r="AQ472" s="1"/>
      <c r="AR472" s="1"/>
      <c r="AS472" s="1"/>
      <c r="AT472" s="1"/>
      <c r="AU472" s="1"/>
      <c r="AV472" s="1"/>
      <c r="AW472" s="1"/>
      <c r="AX472" s="1"/>
      <c r="AY472" s="1"/>
      <c r="AZ472" s="1"/>
      <c r="BA472" s="1"/>
      <c r="BB472" s="1"/>
    </row>
    <row r="473" spans="1:54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  <c r="AP473" s="1"/>
      <c r="AQ473" s="1"/>
      <c r="AR473" s="1"/>
      <c r="AS473" s="1"/>
      <c r="AT473" s="1"/>
      <c r="AU473" s="1"/>
      <c r="AV473" s="1"/>
      <c r="AW473" s="1"/>
      <c r="AX473" s="1"/>
      <c r="AY473" s="1"/>
      <c r="AZ473" s="1"/>
      <c r="BA473" s="1"/>
      <c r="BB473" s="1"/>
    </row>
    <row r="474" spans="1:54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  <c r="AP474" s="1"/>
      <c r="AQ474" s="1"/>
      <c r="AR474" s="1"/>
      <c r="AS474" s="1"/>
      <c r="AT474" s="1"/>
      <c r="AU474" s="1"/>
      <c r="AV474" s="1"/>
      <c r="AW474" s="1"/>
      <c r="AX474" s="1"/>
      <c r="AY474" s="1"/>
      <c r="AZ474" s="1"/>
      <c r="BA474" s="1"/>
      <c r="BB474" s="1"/>
    </row>
    <row r="475" spans="1:54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  <c r="AP475" s="1"/>
      <c r="AQ475" s="1"/>
      <c r="AR475" s="1"/>
      <c r="AS475" s="1"/>
      <c r="AT475" s="1"/>
      <c r="AU475" s="1"/>
      <c r="AV475" s="1"/>
      <c r="AW475" s="1"/>
      <c r="AX475" s="1"/>
      <c r="AY475" s="1"/>
      <c r="AZ475" s="1"/>
      <c r="BA475" s="1"/>
      <c r="BB475" s="1"/>
    </row>
    <row r="476" spans="1:54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  <c r="AP476" s="1"/>
      <c r="AQ476" s="1"/>
      <c r="AR476" s="1"/>
      <c r="AS476" s="1"/>
      <c r="AT476" s="1"/>
      <c r="AU476" s="1"/>
      <c r="AV476" s="1"/>
      <c r="AW476" s="1"/>
      <c r="AX476" s="1"/>
      <c r="AY476" s="1"/>
      <c r="AZ476" s="1"/>
      <c r="BA476" s="1"/>
      <c r="BB476" s="1"/>
    </row>
    <row r="477" spans="1:54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  <c r="AP477" s="1"/>
      <c r="AQ477" s="1"/>
      <c r="AR477" s="1"/>
      <c r="AS477" s="1"/>
      <c r="AT477" s="1"/>
      <c r="AU477" s="1"/>
      <c r="AV477" s="1"/>
      <c r="AW477" s="1"/>
      <c r="AX477" s="1"/>
      <c r="AY477" s="1"/>
      <c r="AZ477" s="1"/>
      <c r="BA477" s="1"/>
      <c r="BB477" s="1"/>
    </row>
    <row r="478" spans="1:54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  <c r="AP478" s="1"/>
      <c r="AQ478" s="1"/>
      <c r="AR478" s="1"/>
      <c r="AS478" s="1"/>
      <c r="AT478" s="1"/>
      <c r="AU478" s="1"/>
      <c r="AV478" s="1"/>
      <c r="AW478" s="1"/>
      <c r="AX478" s="1"/>
      <c r="AY478" s="1"/>
      <c r="AZ478" s="1"/>
      <c r="BA478" s="1"/>
      <c r="BB478" s="1"/>
    </row>
    <row r="479" spans="1:54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  <c r="AP479" s="1"/>
      <c r="AQ479" s="1"/>
      <c r="AR479" s="1"/>
      <c r="AS479" s="1"/>
      <c r="AT479" s="1"/>
      <c r="AU479" s="1"/>
      <c r="AV479" s="1"/>
      <c r="AW479" s="1"/>
      <c r="AX479" s="1"/>
      <c r="AY479" s="1"/>
      <c r="AZ479" s="1"/>
      <c r="BA479" s="1"/>
      <c r="BB479" s="1"/>
    </row>
    <row r="480" spans="1:54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  <c r="AP480" s="1"/>
      <c r="AQ480" s="1"/>
      <c r="AR480" s="1"/>
      <c r="AS480" s="1"/>
      <c r="AT480" s="1"/>
      <c r="AU480" s="1"/>
      <c r="AV480" s="1"/>
      <c r="AW480" s="1"/>
      <c r="AX480" s="1"/>
      <c r="AY480" s="1"/>
      <c r="AZ480" s="1"/>
      <c r="BA480" s="1"/>
      <c r="BB480" s="1"/>
    </row>
    <row r="481" spans="1:54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  <c r="AP481" s="1"/>
      <c r="AQ481" s="1"/>
      <c r="AR481" s="1"/>
      <c r="AS481" s="1"/>
      <c r="AT481" s="1"/>
      <c r="AU481" s="1"/>
      <c r="AV481" s="1"/>
      <c r="AW481" s="1"/>
      <c r="AX481" s="1"/>
      <c r="AY481" s="1"/>
      <c r="AZ481" s="1"/>
      <c r="BA481" s="1"/>
      <c r="BB481" s="1"/>
    </row>
    <row r="482" spans="1:54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  <c r="AP482" s="1"/>
      <c r="AQ482" s="1"/>
      <c r="AR482" s="1"/>
      <c r="AS482" s="1"/>
      <c r="AT482" s="1"/>
      <c r="AU482" s="1"/>
      <c r="AV482" s="1"/>
      <c r="AW482" s="1"/>
      <c r="AX482" s="1"/>
      <c r="AY482" s="1"/>
      <c r="AZ482" s="1"/>
      <c r="BA482" s="1"/>
      <c r="BB482" s="1"/>
    </row>
    <row r="483" spans="1:54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  <c r="AP483" s="1"/>
      <c r="AQ483" s="1"/>
      <c r="AR483" s="1"/>
      <c r="AS483" s="1"/>
      <c r="AT483" s="1"/>
      <c r="AU483" s="1"/>
      <c r="AV483" s="1"/>
      <c r="AW483" s="1"/>
      <c r="AX483" s="1"/>
      <c r="AY483" s="1"/>
      <c r="AZ483" s="1"/>
      <c r="BA483" s="1"/>
      <c r="BB483" s="1"/>
    </row>
    <row r="484" spans="1:54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  <c r="AP484" s="1"/>
      <c r="AQ484" s="1"/>
      <c r="AR484" s="1"/>
      <c r="AS484" s="1"/>
      <c r="AT484" s="1"/>
      <c r="AU484" s="1"/>
      <c r="AV484" s="1"/>
      <c r="AW484" s="1"/>
      <c r="AX484" s="1"/>
      <c r="AY484" s="1"/>
      <c r="AZ484" s="1"/>
      <c r="BA484" s="1"/>
      <c r="BB484" s="1"/>
    </row>
    <row r="485" spans="1:54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  <c r="AP485" s="1"/>
      <c r="AQ485" s="1"/>
      <c r="AR485" s="1"/>
      <c r="AS485" s="1"/>
      <c r="AT485" s="1"/>
      <c r="AU485" s="1"/>
      <c r="AV485" s="1"/>
      <c r="AW485" s="1"/>
      <c r="AX485" s="1"/>
      <c r="AY485" s="1"/>
      <c r="AZ485" s="1"/>
      <c r="BA485" s="1"/>
      <c r="BB485" s="1"/>
    </row>
    <row r="486" spans="1:54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  <c r="AP486" s="1"/>
      <c r="AQ486" s="1"/>
      <c r="AR486" s="1"/>
      <c r="AS486" s="1"/>
      <c r="AT486" s="1"/>
      <c r="AU486" s="1"/>
      <c r="AV486" s="1"/>
      <c r="AW486" s="1"/>
      <c r="AX486" s="1"/>
      <c r="AY486" s="1"/>
      <c r="AZ486" s="1"/>
      <c r="BA486" s="1"/>
      <c r="BB486" s="1"/>
    </row>
    <row r="487" spans="1:54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  <c r="AP487" s="1"/>
      <c r="AQ487" s="1"/>
      <c r="AR487" s="1"/>
      <c r="AS487" s="1"/>
      <c r="AT487" s="1"/>
      <c r="AU487" s="1"/>
      <c r="AV487" s="1"/>
      <c r="AW487" s="1"/>
      <c r="AX487" s="1"/>
      <c r="AY487" s="1"/>
      <c r="AZ487" s="1"/>
      <c r="BA487" s="1"/>
      <c r="BB487" s="1"/>
    </row>
    <row r="488" spans="1:54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  <c r="AP488" s="1"/>
      <c r="AQ488" s="1"/>
      <c r="AR488" s="1"/>
      <c r="AS488" s="1"/>
      <c r="AT488" s="1"/>
      <c r="AU488" s="1"/>
      <c r="AV488" s="1"/>
      <c r="AW488" s="1"/>
      <c r="AX488" s="1"/>
      <c r="AY488" s="1"/>
      <c r="AZ488" s="1"/>
      <c r="BA488" s="1"/>
      <c r="BB488" s="1"/>
    </row>
    <row r="489" spans="1:54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  <c r="AP489" s="1"/>
      <c r="AQ489" s="1"/>
      <c r="AR489" s="1"/>
      <c r="AS489" s="1"/>
      <c r="AT489" s="1"/>
      <c r="AU489" s="1"/>
      <c r="AV489" s="1"/>
      <c r="AW489" s="1"/>
      <c r="AX489" s="1"/>
      <c r="AY489" s="1"/>
      <c r="AZ489" s="1"/>
      <c r="BA489" s="1"/>
      <c r="BB489" s="1"/>
    </row>
    <row r="490" spans="1:54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  <c r="AP490" s="1"/>
      <c r="AQ490" s="1"/>
      <c r="AR490" s="1"/>
      <c r="AS490" s="1"/>
      <c r="AT490" s="1"/>
      <c r="AU490" s="1"/>
      <c r="AV490" s="1"/>
      <c r="AW490" s="1"/>
      <c r="AX490" s="1"/>
      <c r="AY490" s="1"/>
      <c r="AZ490" s="1"/>
      <c r="BA490" s="1"/>
      <c r="BB490" s="1"/>
    </row>
    <row r="491" spans="1:54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  <c r="AP491" s="1"/>
      <c r="AQ491" s="1"/>
      <c r="AR491" s="1"/>
      <c r="AS491" s="1"/>
      <c r="AT491" s="1"/>
      <c r="AU491" s="1"/>
      <c r="AV491" s="1"/>
      <c r="AW491" s="1"/>
      <c r="AX491" s="1"/>
      <c r="AY491" s="1"/>
      <c r="AZ491" s="1"/>
      <c r="BA491" s="1"/>
      <c r="BB491" s="1"/>
    </row>
    <row r="492" spans="1:54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  <c r="AP492" s="1"/>
      <c r="AQ492" s="1"/>
      <c r="AR492" s="1"/>
      <c r="AS492" s="1"/>
      <c r="AT492" s="1"/>
      <c r="AU492" s="1"/>
      <c r="AV492" s="1"/>
      <c r="AW492" s="1"/>
      <c r="AX492" s="1"/>
      <c r="AY492" s="1"/>
      <c r="AZ492" s="1"/>
      <c r="BA492" s="1"/>
      <c r="BB492" s="1"/>
    </row>
    <row r="493" spans="1:54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  <c r="AP493" s="1"/>
      <c r="AQ493" s="1"/>
      <c r="AR493" s="1"/>
      <c r="AS493" s="1"/>
      <c r="AT493" s="1"/>
      <c r="AU493" s="1"/>
      <c r="AV493" s="1"/>
      <c r="AW493" s="1"/>
      <c r="AX493" s="1"/>
      <c r="AY493" s="1"/>
      <c r="AZ493" s="1"/>
      <c r="BA493" s="1"/>
      <c r="BB493" s="1"/>
    </row>
    <row r="494" spans="1:54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  <c r="AP494" s="1"/>
      <c r="AQ494" s="1"/>
      <c r="AR494" s="1"/>
      <c r="AS494" s="1"/>
      <c r="AT494" s="1"/>
      <c r="AU494" s="1"/>
      <c r="AV494" s="1"/>
      <c r="AW494" s="1"/>
      <c r="AX494" s="1"/>
      <c r="AY494" s="1"/>
      <c r="AZ494" s="1"/>
      <c r="BA494" s="1"/>
      <c r="BB494" s="1"/>
    </row>
    <row r="495" spans="1:54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  <c r="AP495" s="1"/>
      <c r="AQ495" s="1"/>
      <c r="AR495" s="1"/>
      <c r="AS495" s="1"/>
      <c r="AT495" s="1"/>
      <c r="AU495" s="1"/>
      <c r="AV495" s="1"/>
      <c r="AW495" s="1"/>
      <c r="AX495" s="1"/>
      <c r="AY495" s="1"/>
      <c r="AZ495" s="1"/>
      <c r="BA495" s="1"/>
      <c r="BB495" s="1"/>
    </row>
    <row r="496" spans="1:54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  <c r="AP496" s="1"/>
      <c r="AQ496" s="1"/>
      <c r="AR496" s="1"/>
      <c r="AS496" s="1"/>
      <c r="AT496" s="1"/>
      <c r="AU496" s="1"/>
      <c r="AV496" s="1"/>
      <c r="AW496" s="1"/>
      <c r="AX496" s="1"/>
      <c r="AY496" s="1"/>
      <c r="AZ496" s="1"/>
      <c r="BA496" s="1"/>
      <c r="BB496" s="1"/>
    </row>
    <row r="497" spans="1:54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  <c r="AP497" s="1"/>
      <c r="AQ497" s="1"/>
      <c r="AR497" s="1"/>
      <c r="AS497" s="1"/>
      <c r="AT497" s="1"/>
      <c r="AU497" s="1"/>
      <c r="AV497" s="1"/>
      <c r="AW497" s="1"/>
      <c r="AX497" s="1"/>
      <c r="AY497" s="1"/>
      <c r="AZ497" s="1"/>
      <c r="BA497" s="1"/>
      <c r="BB497" s="1"/>
    </row>
    <row r="498" spans="1:54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  <c r="AP498" s="1"/>
      <c r="AQ498" s="1"/>
      <c r="AR498" s="1"/>
      <c r="AS498" s="1"/>
      <c r="AT498" s="1"/>
      <c r="AU498" s="1"/>
      <c r="AV498" s="1"/>
      <c r="AW498" s="1"/>
      <c r="AX498" s="1"/>
      <c r="AY498" s="1"/>
      <c r="AZ498" s="1"/>
      <c r="BA498" s="1"/>
      <c r="BB498" s="1"/>
    </row>
    <row r="499" spans="1:54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  <c r="AP499" s="1"/>
      <c r="AQ499" s="1"/>
      <c r="AR499" s="1"/>
      <c r="AS499" s="1"/>
      <c r="AT499" s="1"/>
      <c r="AU499" s="1"/>
      <c r="AV499" s="1"/>
      <c r="AW499" s="1"/>
      <c r="AX499" s="1"/>
      <c r="AY499" s="1"/>
      <c r="AZ499" s="1"/>
      <c r="BA499" s="1"/>
      <c r="BB499" s="1"/>
    </row>
    <row r="500" spans="1:54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  <c r="AP500" s="1"/>
      <c r="AQ500" s="1"/>
      <c r="AR500" s="1"/>
      <c r="AS500" s="1"/>
      <c r="AT500" s="1"/>
      <c r="AU500" s="1"/>
      <c r="AV500" s="1"/>
      <c r="AW500" s="1"/>
      <c r="AX500" s="1"/>
      <c r="AY500" s="1"/>
      <c r="AZ500" s="1"/>
      <c r="BA500" s="1"/>
      <c r="BB500" s="1"/>
    </row>
    <row r="501" spans="1:54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  <c r="AP501" s="1"/>
      <c r="AQ501" s="1"/>
      <c r="AR501" s="1"/>
      <c r="AS501" s="1"/>
      <c r="AT501" s="1"/>
      <c r="AU501" s="1"/>
      <c r="AV501" s="1"/>
      <c r="AW501" s="1"/>
      <c r="AX501" s="1"/>
      <c r="AY501" s="1"/>
      <c r="AZ501" s="1"/>
      <c r="BA501" s="1"/>
      <c r="BB501" s="1"/>
    </row>
    <row r="502" spans="1:54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  <c r="AP502" s="1"/>
      <c r="AQ502" s="1"/>
      <c r="AR502" s="1"/>
      <c r="AS502" s="1"/>
      <c r="AT502" s="1"/>
      <c r="AU502" s="1"/>
      <c r="AV502" s="1"/>
      <c r="AW502" s="1"/>
      <c r="AX502" s="1"/>
      <c r="AY502" s="1"/>
      <c r="AZ502" s="1"/>
      <c r="BA502" s="1"/>
      <c r="BB502" s="1"/>
    </row>
    <row r="503" spans="1:54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  <c r="AP503" s="1"/>
      <c r="AQ503" s="1"/>
      <c r="AR503" s="1"/>
      <c r="AS503" s="1"/>
      <c r="AT503" s="1"/>
      <c r="AU503" s="1"/>
      <c r="AV503" s="1"/>
      <c r="AW503" s="1"/>
      <c r="AX503" s="1"/>
      <c r="AY503" s="1"/>
      <c r="AZ503" s="1"/>
      <c r="BA503" s="1"/>
      <c r="BB503" s="1"/>
    </row>
    <row r="504" spans="1:54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  <c r="AP504" s="1"/>
      <c r="AQ504" s="1"/>
      <c r="AR504" s="1"/>
      <c r="AS504" s="1"/>
      <c r="AT504" s="1"/>
      <c r="AU504" s="1"/>
      <c r="AV504" s="1"/>
      <c r="AW504" s="1"/>
      <c r="AX504" s="1"/>
      <c r="AY504" s="1"/>
      <c r="AZ504" s="1"/>
      <c r="BA504" s="1"/>
      <c r="BB504" s="1"/>
    </row>
    <row r="505" spans="1:54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  <c r="AP505" s="1"/>
      <c r="AQ505" s="1"/>
      <c r="AR505" s="1"/>
      <c r="AS505" s="1"/>
      <c r="AT505" s="1"/>
      <c r="AU505" s="1"/>
      <c r="AV505" s="1"/>
      <c r="AW505" s="1"/>
      <c r="AX505" s="1"/>
      <c r="AY505" s="1"/>
      <c r="AZ505" s="1"/>
      <c r="BA505" s="1"/>
      <c r="BB505" s="1"/>
    </row>
    <row r="506" spans="1:54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  <c r="AP506" s="1"/>
      <c r="AQ506" s="1"/>
      <c r="AR506" s="1"/>
      <c r="AS506" s="1"/>
      <c r="AT506" s="1"/>
      <c r="AU506" s="1"/>
      <c r="AV506" s="1"/>
      <c r="AW506" s="1"/>
      <c r="AX506" s="1"/>
      <c r="AY506" s="1"/>
      <c r="AZ506" s="1"/>
      <c r="BA506" s="1"/>
      <c r="BB506" s="1"/>
    </row>
    <row r="507" spans="1:54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  <c r="AP507" s="1"/>
      <c r="AQ507" s="1"/>
      <c r="AR507" s="1"/>
      <c r="AS507" s="1"/>
      <c r="AT507" s="1"/>
      <c r="AU507" s="1"/>
      <c r="AV507" s="1"/>
      <c r="AW507" s="1"/>
      <c r="AX507" s="1"/>
      <c r="AY507" s="1"/>
      <c r="AZ507" s="1"/>
      <c r="BA507" s="1"/>
      <c r="BB507" s="1"/>
    </row>
    <row r="508" spans="1:54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  <c r="AP508" s="1"/>
      <c r="AQ508" s="1"/>
      <c r="AR508" s="1"/>
      <c r="AS508" s="1"/>
      <c r="AT508" s="1"/>
      <c r="AU508" s="1"/>
      <c r="AV508" s="1"/>
      <c r="AW508" s="1"/>
      <c r="AX508" s="1"/>
      <c r="AY508" s="1"/>
      <c r="AZ508" s="1"/>
      <c r="BA508" s="1"/>
      <c r="BB508" s="1"/>
    </row>
    <row r="509" spans="1:54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  <c r="AP509" s="1"/>
      <c r="AQ509" s="1"/>
      <c r="AR509" s="1"/>
      <c r="AS509" s="1"/>
      <c r="AT509" s="1"/>
      <c r="AU509" s="1"/>
      <c r="AV509" s="1"/>
      <c r="AW509" s="1"/>
      <c r="AX509" s="1"/>
      <c r="AY509" s="1"/>
      <c r="AZ509" s="1"/>
      <c r="BA509" s="1"/>
      <c r="BB509" s="1"/>
    </row>
    <row r="510" spans="1:54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  <c r="AP510" s="1"/>
      <c r="AQ510" s="1"/>
      <c r="AR510" s="1"/>
      <c r="AS510" s="1"/>
      <c r="AT510" s="1"/>
      <c r="AU510" s="1"/>
      <c r="AV510" s="1"/>
      <c r="AW510" s="1"/>
      <c r="AX510" s="1"/>
      <c r="AY510" s="1"/>
      <c r="AZ510" s="1"/>
      <c r="BA510" s="1"/>
      <c r="BB510" s="1"/>
    </row>
    <row r="511" spans="1:54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  <c r="AP511" s="1"/>
      <c r="AQ511" s="1"/>
      <c r="AR511" s="1"/>
      <c r="AS511" s="1"/>
      <c r="AT511" s="1"/>
      <c r="AU511" s="1"/>
      <c r="AV511" s="1"/>
      <c r="AW511" s="1"/>
      <c r="AX511" s="1"/>
      <c r="AY511" s="1"/>
      <c r="AZ511" s="1"/>
      <c r="BA511" s="1"/>
      <c r="BB511" s="1"/>
    </row>
    <row r="512" spans="1:54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  <c r="AP512" s="1"/>
      <c r="AQ512" s="1"/>
      <c r="AR512" s="1"/>
      <c r="AS512" s="1"/>
      <c r="AT512" s="1"/>
      <c r="AU512" s="1"/>
      <c r="AV512" s="1"/>
      <c r="AW512" s="1"/>
      <c r="AX512" s="1"/>
      <c r="AY512" s="1"/>
      <c r="AZ512" s="1"/>
      <c r="BA512" s="1"/>
      <c r="BB512" s="1"/>
    </row>
    <row r="513" spans="1:54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  <c r="AP513" s="1"/>
      <c r="AQ513" s="1"/>
      <c r="AR513" s="1"/>
      <c r="AS513" s="1"/>
      <c r="AT513" s="1"/>
      <c r="AU513" s="1"/>
      <c r="AV513" s="1"/>
      <c r="AW513" s="1"/>
      <c r="AX513" s="1"/>
      <c r="AY513" s="1"/>
      <c r="AZ513" s="1"/>
      <c r="BA513" s="1"/>
      <c r="BB513" s="1"/>
    </row>
    <row r="514" spans="1:54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  <c r="AP514" s="1"/>
      <c r="AQ514" s="1"/>
      <c r="AR514" s="1"/>
      <c r="AS514" s="1"/>
      <c r="AT514" s="1"/>
      <c r="AU514" s="1"/>
      <c r="AV514" s="1"/>
      <c r="AW514" s="1"/>
      <c r="AX514" s="1"/>
      <c r="AY514" s="1"/>
      <c r="AZ514" s="1"/>
      <c r="BA514" s="1"/>
      <c r="BB514" s="1"/>
    </row>
    <row r="515" spans="1:54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  <c r="AP515" s="1"/>
      <c r="AQ515" s="1"/>
      <c r="AR515" s="1"/>
      <c r="AS515" s="1"/>
      <c r="AT515" s="1"/>
      <c r="AU515" s="1"/>
      <c r="AV515" s="1"/>
      <c r="AW515" s="1"/>
      <c r="AX515" s="1"/>
      <c r="AY515" s="1"/>
      <c r="AZ515" s="1"/>
      <c r="BA515" s="1"/>
      <c r="BB515" s="1"/>
    </row>
    <row r="516" spans="1:54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  <c r="AP516" s="1"/>
      <c r="AQ516" s="1"/>
      <c r="AR516" s="1"/>
      <c r="AS516" s="1"/>
      <c r="AT516" s="1"/>
      <c r="AU516" s="1"/>
      <c r="AV516" s="1"/>
      <c r="AW516" s="1"/>
      <c r="AX516" s="1"/>
      <c r="AY516" s="1"/>
      <c r="AZ516" s="1"/>
      <c r="BA516" s="1"/>
      <c r="BB516" s="1"/>
    </row>
    <row r="517" spans="1:54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  <c r="AP517" s="1"/>
      <c r="AQ517" s="1"/>
      <c r="AR517" s="1"/>
      <c r="AS517" s="1"/>
      <c r="AT517" s="1"/>
      <c r="AU517" s="1"/>
      <c r="AV517" s="1"/>
      <c r="AW517" s="1"/>
      <c r="AX517" s="1"/>
      <c r="AY517" s="1"/>
      <c r="AZ517" s="1"/>
      <c r="BA517" s="1"/>
      <c r="BB517" s="1"/>
    </row>
    <row r="518" spans="1:54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  <c r="AP518" s="1"/>
      <c r="AQ518" s="1"/>
      <c r="AR518" s="1"/>
      <c r="AS518" s="1"/>
      <c r="AT518" s="1"/>
      <c r="AU518" s="1"/>
      <c r="AV518" s="1"/>
      <c r="AW518" s="1"/>
      <c r="AX518" s="1"/>
      <c r="AY518" s="1"/>
      <c r="AZ518" s="1"/>
      <c r="BA518" s="1"/>
      <c r="BB518" s="1"/>
    </row>
    <row r="519" spans="1:54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  <c r="AP519" s="1"/>
      <c r="AQ519" s="1"/>
      <c r="AR519" s="1"/>
      <c r="AS519" s="1"/>
      <c r="AT519" s="1"/>
      <c r="AU519" s="1"/>
      <c r="AV519" s="1"/>
      <c r="AW519" s="1"/>
      <c r="AX519" s="1"/>
      <c r="AY519" s="1"/>
      <c r="AZ519" s="1"/>
      <c r="BA519" s="1"/>
      <c r="BB519" s="1"/>
    </row>
    <row r="520" spans="1:54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  <c r="AP520" s="1"/>
      <c r="AQ520" s="1"/>
      <c r="AR520" s="1"/>
      <c r="AS520" s="1"/>
      <c r="AT520" s="1"/>
      <c r="AU520" s="1"/>
      <c r="AV520" s="1"/>
      <c r="AW520" s="1"/>
      <c r="AX520" s="1"/>
      <c r="AY520" s="1"/>
      <c r="AZ520" s="1"/>
      <c r="BA520" s="1"/>
      <c r="BB520" s="1"/>
    </row>
    <row r="521" spans="1:54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1"/>
      <c r="AP521" s="1"/>
      <c r="AQ521" s="1"/>
      <c r="AR521" s="1"/>
      <c r="AS521" s="1"/>
      <c r="AT521" s="1"/>
      <c r="AU521" s="1"/>
      <c r="AV521" s="1"/>
      <c r="AW521" s="1"/>
      <c r="AX521" s="1"/>
      <c r="AY521" s="1"/>
      <c r="AZ521" s="1"/>
      <c r="BA521" s="1"/>
      <c r="BB521" s="1"/>
    </row>
    <row r="522" spans="1:54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  <c r="AP522" s="1"/>
      <c r="AQ522" s="1"/>
      <c r="AR522" s="1"/>
      <c r="AS522" s="1"/>
      <c r="AT522" s="1"/>
      <c r="AU522" s="1"/>
      <c r="AV522" s="1"/>
      <c r="AW522" s="1"/>
      <c r="AX522" s="1"/>
      <c r="AY522" s="1"/>
      <c r="AZ522" s="1"/>
      <c r="BA522" s="1"/>
      <c r="BB522" s="1"/>
    </row>
    <row r="523" spans="1:54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1"/>
      <c r="AP523" s="1"/>
      <c r="AQ523" s="1"/>
      <c r="AR523" s="1"/>
      <c r="AS523" s="1"/>
      <c r="AT523" s="1"/>
      <c r="AU523" s="1"/>
      <c r="AV523" s="1"/>
      <c r="AW523" s="1"/>
      <c r="AX523" s="1"/>
      <c r="AY523" s="1"/>
      <c r="AZ523" s="1"/>
      <c r="BA523" s="1"/>
      <c r="BB523" s="1"/>
    </row>
    <row r="524" spans="1:54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  <c r="AN524" s="1"/>
      <c r="AO524" s="1"/>
      <c r="AP524" s="1"/>
      <c r="AQ524" s="1"/>
      <c r="AR524" s="1"/>
      <c r="AS524" s="1"/>
      <c r="AT524" s="1"/>
      <c r="AU524" s="1"/>
      <c r="AV524" s="1"/>
      <c r="AW524" s="1"/>
      <c r="AX524" s="1"/>
      <c r="AY524" s="1"/>
      <c r="AZ524" s="1"/>
      <c r="BA524" s="1"/>
      <c r="BB524" s="1"/>
    </row>
    <row r="525" spans="1:54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1"/>
      <c r="AO525" s="1"/>
      <c r="AP525" s="1"/>
      <c r="AQ525" s="1"/>
      <c r="AR525" s="1"/>
      <c r="AS525" s="1"/>
      <c r="AT525" s="1"/>
      <c r="AU525" s="1"/>
      <c r="AV525" s="1"/>
      <c r="AW525" s="1"/>
      <c r="AX525" s="1"/>
      <c r="AY525" s="1"/>
      <c r="AZ525" s="1"/>
      <c r="BA525" s="1"/>
      <c r="BB525" s="1"/>
    </row>
    <row r="526" spans="1:54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  <c r="AO526" s="1"/>
      <c r="AP526" s="1"/>
      <c r="AQ526" s="1"/>
      <c r="AR526" s="1"/>
      <c r="AS526" s="1"/>
      <c r="AT526" s="1"/>
      <c r="AU526" s="1"/>
      <c r="AV526" s="1"/>
      <c r="AW526" s="1"/>
      <c r="AX526" s="1"/>
      <c r="AY526" s="1"/>
      <c r="AZ526" s="1"/>
      <c r="BA526" s="1"/>
      <c r="BB526" s="1"/>
    </row>
    <row r="527" spans="1:54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1"/>
      <c r="AO527" s="1"/>
      <c r="AP527" s="1"/>
      <c r="AQ527" s="1"/>
      <c r="AR527" s="1"/>
      <c r="AS527" s="1"/>
      <c r="AT527" s="1"/>
      <c r="AU527" s="1"/>
      <c r="AV527" s="1"/>
      <c r="AW527" s="1"/>
      <c r="AX527" s="1"/>
      <c r="AY527" s="1"/>
      <c r="AZ527" s="1"/>
      <c r="BA527" s="1"/>
      <c r="BB527" s="1"/>
    </row>
    <row r="528" spans="1:54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1"/>
      <c r="AO528" s="1"/>
      <c r="AP528" s="1"/>
      <c r="AQ528" s="1"/>
      <c r="AR528" s="1"/>
      <c r="AS528" s="1"/>
      <c r="AT528" s="1"/>
      <c r="AU528" s="1"/>
      <c r="AV528" s="1"/>
      <c r="AW528" s="1"/>
      <c r="AX528" s="1"/>
      <c r="AY528" s="1"/>
      <c r="AZ528" s="1"/>
      <c r="BA528" s="1"/>
      <c r="BB528" s="1"/>
    </row>
    <row r="529" spans="1:54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  <c r="AN529" s="1"/>
      <c r="AO529" s="1"/>
      <c r="AP529" s="1"/>
      <c r="AQ529" s="1"/>
      <c r="AR529" s="1"/>
      <c r="AS529" s="1"/>
      <c r="AT529" s="1"/>
      <c r="AU529" s="1"/>
      <c r="AV529" s="1"/>
      <c r="AW529" s="1"/>
      <c r="AX529" s="1"/>
      <c r="AY529" s="1"/>
      <c r="AZ529" s="1"/>
      <c r="BA529" s="1"/>
      <c r="BB529" s="1"/>
    </row>
    <row r="530" spans="1:54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  <c r="AN530" s="1"/>
      <c r="AO530" s="1"/>
      <c r="AP530" s="1"/>
      <c r="AQ530" s="1"/>
      <c r="AR530" s="1"/>
      <c r="AS530" s="1"/>
      <c r="AT530" s="1"/>
      <c r="AU530" s="1"/>
      <c r="AV530" s="1"/>
      <c r="AW530" s="1"/>
      <c r="AX530" s="1"/>
      <c r="AY530" s="1"/>
      <c r="AZ530" s="1"/>
      <c r="BA530" s="1"/>
      <c r="BB530" s="1"/>
    </row>
    <row r="531" spans="1:54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  <c r="AN531" s="1"/>
      <c r="AO531" s="1"/>
      <c r="AP531" s="1"/>
      <c r="AQ531" s="1"/>
      <c r="AR531" s="1"/>
      <c r="AS531" s="1"/>
      <c r="AT531" s="1"/>
      <c r="AU531" s="1"/>
      <c r="AV531" s="1"/>
      <c r="AW531" s="1"/>
      <c r="AX531" s="1"/>
      <c r="AY531" s="1"/>
      <c r="AZ531" s="1"/>
      <c r="BA531" s="1"/>
      <c r="BB531" s="1"/>
    </row>
    <row r="532" spans="1:54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  <c r="AN532" s="1"/>
      <c r="AO532" s="1"/>
      <c r="AP532" s="1"/>
      <c r="AQ532" s="1"/>
      <c r="AR532" s="1"/>
      <c r="AS532" s="1"/>
      <c r="AT532" s="1"/>
      <c r="AU532" s="1"/>
      <c r="AV532" s="1"/>
      <c r="AW532" s="1"/>
      <c r="AX532" s="1"/>
      <c r="AY532" s="1"/>
      <c r="AZ532" s="1"/>
      <c r="BA532" s="1"/>
      <c r="BB532" s="1"/>
    </row>
    <row r="533" spans="1:54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  <c r="AN533" s="1"/>
      <c r="AO533" s="1"/>
      <c r="AP533" s="1"/>
      <c r="AQ533" s="1"/>
      <c r="AR533" s="1"/>
      <c r="AS533" s="1"/>
      <c r="AT533" s="1"/>
      <c r="AU533" s="1"/>
      <c r="AV533" s="1"/>
      <c r="AW533" s="1"/>
      <c r="AX533" s="1"/>
      <c r="AY533" s="1"/>
      <c r="AZ533" s="1"/>
      <c r="BA533" s="1"/>
      <c r="BB533" s="1"/>
    </row>
    <row r="534" spans="1:54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  <c r="AN534" s="1"/>
      <c r="AO534" s="1"/>
      <c r="AP534" s="1"/>
      <c r="AQ534" s="1"/>
      <c r="AR534" s="1"/>
      <c r="AS534" s="1"/>
      <c r="AT534" s="1"/>
      <c r="AU534" s="1"/>
      <c r="AV534" s="1"/>
      <c r="AW534" s="1"/>
      <c r="AX534" s="1"/>
      <c r="AY534" s="1"/>
      <c r="AZ534" s="1"/>
      <c r="BA534" s="1"/>
      <c r="BB534" s="1"/>
    </row>
    <row r="535" spans="1:54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  <c r="AN535" s="1"/>
      <c r="AO535" s="1"/>
      <c r="AP535" s="1"/>
      <c r="AQ535" s="1"/>
      <c r="AR535" s="1"/>
      <c r="AS535" s="1"/>
      <c r="AT535" s="1"/>
      <c r="AU535" s="1"/>
      <c r="AV535" s="1"/>
      <c r="AW535" s="1"/>
      <c r="AX535" s="1"/>
      <c r="AY535" s="1"/>
      <c r="AZ535" s="1"/>
      <c r="BA535" s="1"/>
      <c r="BB535" s="1"/>
    </row>
    <row r="536" spans="1:54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  <c r="AN536" s="1"/>
      <c r="AO536" s="1"/>
      <c r="AP536" s="1"/>
      <c r="AQ536" s="1"/>
      <c r="AR536" s="1"/>
      <c r="AS536" s="1"/>
      <c r="AT536" s="1"/>
      <c r="AU536" s="1"/>
      <c r="AV536" s="1"/>
      <c r="AW536" s="1"/>
      <c r="AX536" s="1"/>
      <c r="AY536" s="1"/>
      <c r="AZ536" s="1"/>
      <c r="BA536" s="1"/>
      <c r="BB536" s="1"/>
    </row>
    <row r="537" spans="1:54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  <c r="AN537" s="1"/>
      <c r="AO537" s="1"/>
      <c r="AP537" s="1"/>
      <c r="AQ537" s="1"/>
      <c r="AR537" s="1"/>
      <c r="AS537" s="1"/>
      <c r="AT537" s="1"/>
      <c r="AU537" s="1"/>
      <c r="AV537" s="1"/>
      <c r="AW537" s="1"/>
      <c r="AX537" s="1"/>
      <c r="AY537" s="1"/>
      <c r="AZ537" s="1"/>
      <c r="BA537" s="1"/>
      <c r="BB537" s="1"/>
    </row>
    <row r="538" spans="1:54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  <c r="AN538" s="1"/>
      <c r="AO538" s="1"/>
      <c r="AP538" s="1"/>
      <c r="AQ538" s="1"/>
      <c r="AR538" s="1"/>
      <c r="AS538" s="1"/>
      <c r="AT538" s="1"/>
      <c r="AU538" s="1"/>
      <c r="AV538" s="1"/>
      <c r="AW538" s="1"/>
      <c r="AX538" s="1"/>
      <c r="AY538" s="1"/>
      <c r="AZ538" s="1"/>
      <c r="BA538" s="1"/>
      <c r="BB538" s="1"/>
    </row>
    <row r="539" spans="1:54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  <c r="AN539" s="1"/>
      <c r="AO539" s="1"/>
      <c r="AP539" s="1"/>
      <c r="AQ539" s="1"/>
      <c r="AR539" s="1"/>
      <c r="AS539" s="1"/>
      <c r="AT539" s="1"/>
      <c r="AU539" s="1"/>
      <c r="AV539" s="1"/>
      <c r="AW539" s="1"/>
      <c r="AX539" s="1"/>
      <c r="AY539" s="1"/>
      <c r="AZ539" s="1"/>
      <c r="BA539" s="1"/>
      <c r="BB539" s="1"/>
    </row>
    <row r="540" spans="1:54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  <c r="AN540" s="1"/>
      <c r="AO540" s="1"/>
      <c r="AP540" s="1"/>
      <c r="AQ540" s="1"/>
      <c r="AR540" s="1"/>
      <c r="AS540" s="1"/>
      <c r="AT540" s="1"/>
      <c r="AU540" s="1"/>
      <c r="AV540" s="1"/>
      <c r="AW540" s="1"/>
      <c r="AX540" s="1"/>
      <c r="AY540" s="1"/>
      <c r="AZ540" s="1"/>
      <c r="BA540" s="1"/>
      <c r="BB540" s="1"/>
    </row>
    <row r="541" spans="1:54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  <c r="AN541" s="1"/>
      <c r="AO541" s="1"/>
      <c r="AP541" s="1"/>
      <c r="AQ541" s="1"/>
      <c r="AR541" s="1"/>
      <c r="AS541" s="1"/>
      <c r="AT541" s="1"/>
      <c r="AU541" s="1"/>
      <c r="AV541" s="1"/>
      <c r="AW541" s="1"/>
      <c r="AX541" s="1"/>
      <c r="AY541" s="1"/>
      <c r="AZ541" s="1"/>
      <c r="BA541" s="1"/>
      <c r="BB541" s="1"/>
    </row>
    <row r="542" spans="1:54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  <c r="AN542" s="1"/>
      <c r="AO542" s="1"/>
      <c r="AP542" s="1"/>
      <c r="AQ542" s="1"/>
      <c r="AR542" s="1"/>
      <c r="AS542" s="1"/>
      <c r="AT542" s="1"/>
      <c r="AU542" s="1"/>
      <c r="AV542" s="1"/>
      <c r="AW542" s="1"/>
      <c r="AX542" s="1"/>
      <c r="AY542" s="1"/>
      <c r="AZ542" s="1"/>
      <c r="BA542" s="1"/>
      <c r="BB542" s="1"/>
    </row>
    <row r="543" spans="1:54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  <c r="AN543" s="1"/>
      <c r="AO543" s="1"/>
      <c r="AP543" s="1"/>
      <c r="AQ543" s="1"/>
      <c r="AR543" s="1"/>
      <c r="AS543" s="1"/>
      <c r="AT543" s="1"/>
      <c r="AU543" s="1"/>
      <c r="AV543" s="1"/>
      <c r="AW543" s="1"/>
      <c r="AX543" s="1"/>
      <c r="AY543" s="1"/>
      <c r="AZ543" s="1"/>
      <c r="BA543" s="1"/>
      <c r="BB543" s="1"/>
    </row>
    <row r="544" spans="1:54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  <c r="AN544" s="1"/>
      <c r="AO544" s="1"/>
      <c r="AP544" s="1"/>
      <c r="AQ544" s="1"/>
      <c r="AR544" s="1"/>
      <c r="AS544" s="1"/>
      <c r="AT544" s="1"/>
      <c r="AU544" s="1"/>
      <c r="AV544" s="1"/>
      <c r="AW544" s="1"/>
      <c r="AX544" s="1"/>
      <c r="AY544" s="1"/>
      <c r="AZ544" s="1"/>
      <c r="BA544" s="1"/>
      <c r="BB544" s="1"/>
    </row>
    <row r="545" spans="1:54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  <c r="AN545" s="1"/>
      <c r="AO545" s="1"/>
      <c r="AP545" s="1"/>
      <c r="AQ545" s="1"/>
      <c r="AR545" s="1"/>
      <c r="AS545" s="1"/>
      <c r="AT545" s="1"/>
      <c r="AU545" s="1"/>
      <c r="AV545" s="1"/>
      <c r="AW545" s="1"/>
      <c r="AX545" s="1"/>
      <c r="AY545" s="1"/>
      <c r="AZ545" s="1"/>
      <c r="BA545" s="1"/>
      <c r="BB545" s="1"/>
    </row>
    <row r="546" spans="1:54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  <c r="AN546" s="1"/>
      <c r="AO546" s="1"/>
      <c r="AP546" s="1"/>
      <c r="AQ546" s="1"/>
      <c r="AR546" s="1"/>
      <c r="AS546" s="1"/>
      <c r="AT546" s="1"/>
      <c r="AU546" s="1"/>
      <c r="AV546" s="1"/>
      <c r="AW546" s="1"/>
      <c r="AX546" s="1"/>
      <c r="AY546" s="1"/>
      <c r="AZ546" s="1"/>
      <c r="BA546" s="1"/>
      <c r="BB546" s="1"/>
    </row>
    <row r="547" spans="1:54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  <c r="AN547" s="1"/>
      <c r="AO547" s="1"/>
      <c r="AP547" s="1"/>
      <c r="AQ547" s="1"/>
      <c r="AR547" s="1"/>
      <c r="AS547" s="1"/>
      <c r="AT547" s="1"/>
      <c r="AU547" s="1"/>
      <c r="AV547" s="1"/>
      <c r="AW547" s="1"/>
      <c r="AX547" s="1"/>
      <c r="AY547" s="1"/>
      <c r="AZ547" s="1"/>
      <c r="BA547" s="1"/>
      <c r="BB547" s="1"/>
    </row>
    <row r="548" spans="1:54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  <c r="AN548" s="1"/>
      <c r="AO548" s="1"/>
      <c r="AP548" s="1"/>
      <c r="AQ548" s="1"/>
      <c r="AR548" s="1"/>
      <c r="AS548" s="1"/>
      <c r="AT548" s="1"/>
      <c r="AU548" s="1"/>
      <c r="AV548" s="1"/>
      <c r="AW548" s="1"/>
      <c r="AX548" s="1"/>
      <c r="AY548" s="1"/>
      <c r="AZ548" s="1"/>
      <c r="BA548" s="1"/>
      <c r="BB548" s="1"/>
    </row>
    <row r="549" spans="1:54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  <c r="AN549" s="1"/>
      <c r="AO549" s="1"/>
      <c r="AP549" s="1"/>
      <c r="AQ549" s="1"/>
      <c r="AR549" s="1"/>
      <c r="AS549" s="1"/>
      <c r="AT549" s="1"/>
      <c r="AU549" s="1"/>
      <c r="AV549" s="1"/>
      <c r="AW549" s="1"/>
      <c r="AX549" s="1"/>
      <c r="AY549" s="1"/>
      <c r="AZ549" s="1"/>
      <c r="BA549" s="1"/>
      <c r="BB549" s="1"/>
    </row>
    <row r="550" spans="1:54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  <c r="AN550" s="1"/>
      <c r="AO550" s="1"/>
      <c r="AP550" s="1"/>
      <c r="AQ550" s="1"/>
      <c r="AR550" s="1"/>
      <c r="AS550" s="1"/>
      <c r="AT550" s="1"/>
      <c r="AU550" s="1"/>
      <c r="AV550" s="1"/>
      <c r="AW550" s="1"/>
      <c r="AX550" s="1"/>
      <c r="AY550" s="1"/>
      <c r="AZ550" s="1"/>
      <c r="BA550" s="1"/>
      <c r="BB550" s="1"/>
    </row>
    <row r="551" spans="1:54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  <c r="AN551" s="1"/>
      <c r="AO551" s="1"/>
      <c r="AP551" s="1"/>
      <c r="AQ551" s="1"/>
      <c r="AR551" s="1"/>
      <c r="AS551" s="1"/>
      <c r="AT551" s="1"/>
      <c r="AU551" s="1"/>
      <c r="AV551" s="1"/>
      <c r="AW551" s="1"/>
      <c r="AX551" s="1"/>
      <c r="AY551" s="1"/>
      <c r="AZ551" s="1"/>
      <c r="BA551" s="1"/>
      <c r="BB551" s="1"/>
    </row>
    <row r="552" spans="1:54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  <c r="AN552" s="1"/>
      <c r="AO552" s="1"/>
      <c r="AP552" s="1"/>
      <c r="AQ552" s="1"/>
      <c r="AR552" s="1"/>
      <c r="AS552" s="1"/>
      <c r="AT552" s="1"/>
      <c r="AU552" s="1"/>
      <c r="AV552" s="1"/>
      <c r="AW552" s="1"/>
      <c r="AX552" s="1"/>
      <c r="AY552" s="1"/>
      <c r="AZ552" s="1"/>
      <c r="BA552" s="1"/>
      <c r="BB552" s="1"/>
    </row>
    <row r="553" spans="1:54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  <c r="AN553" s="1"/>
      <c r="AO553" s="1"/>
      <c r="AP553" s="1"/>
      <c r="AQ553" s="1"/>
      <c r="AR553" s="1"/>
      <c r="AS553" s="1"/>
      <c r="AT553" s="1"/>
      <c r="AU553" s="1"/>
      <c r="AV553" s="1"/>
      <c r="AW553" s="1"/>
      <c r="AX553" s="1"/>
      <c r="AY553" s="1"/>
      <c r="AZ553" s="1"/>
      <c r="BA553" s="1"/>
      <c r="BB553" s="1"/>
    </row>
    <row r="554" spans="1:54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  <c r="AN554" s="1"/>
      <c r="AO554" s="1"/>
      <c r="AP554" s="1"/>
      <c r="AQ554" s="1"/>
      <c r="AR554" s="1"/>
      <c r="AS554" s="1"/>
      <c r="AT554" s="1"/>
      <c r="AU554" s="1"/>
      <c r="AV554" s="1"/>
      <c r="AW554" s="1"/>
      <c r="AX554" s="1"/>
      <c r="AY554" s="1"/>
      <c r="AZ554" s="1"/>
      <c r="BA554" s="1"/>
      <c r="BB554" s="1"/>
    </row>
    <row r="555" spans="1:54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  <c r="AN555" s="1"/>
      <c r="AO555" s="1"/>
      <c r="AP555" s="1"/>
      <c r="AQ555" s="1"/>
      <c r="AR555" s="1"/>
      <c r="AS555" s="1"/>
      <c r="AT555" s="1"/>
      <c r="AU555" s="1"/>
      <c r="AV555" s="1"/>
      <c r="AW555" s="1"/>
      <c r="AX555" s="1"/>
      <c r="AY555" s="1"/>
      <c r="AZ555" s="1"/>
      <c r="BA555" s="1"/>
      <c r="BB555" s="1"/>
    </row>
    <row r="556" spans="1:54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  <c r="AN556" s="1"/>
      <c r="AO556" s="1"/>
      <c r="AP556" s="1"/>
      <c r="AQ556" s="1"/>
      <c r="AR556" s="1"/>
      <c r="AS556" s="1"/>
      <c r="AT556" s="1"/>
      <c r="AU556" s="1"/>
      <c r="AV556" s="1"/>
      <c r="AW556" s="1"/>
      <c r="AX556" s="1"/>
      <c r="AY556" s="1"/>
      <c r="AZ556" s="1"/>
      <c r="BA556" s="1"/>
      <c r="BB556" s="1"/>
    </row>
    <row r="557" spans="1:54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  <c r="AN557" s="1"/>
      <c r="AO557" s="1"/>
      <c r="AP557" s="1"/>
      <c r="AQ557" s="1"/>
      <c r="AR557" s="1"/>
      <c r="AS557" s="1"/>
      <c r="AT557" s="1"/>
      <c r="AU557" s="1"/>
      <c r="AV557" s="1"/>
      <c r="AW557" s="1"/>
      <c r="AX557" s="1"/>
      <c r="AY557" s="1"/>
      <c r="AZ557" s="1"/>
      <c r="BA557" s="1"/>
      <c r="BB557" s="1"/>
    </row>
    <row r="558" spans="1:54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  <c r="AN558" s="1"/>
      <c r="AO558" s="1"/>
      <c r="AP558" s="1"/>
      <c r="AQ558" s="1"/>
      <c r="AR558" s="1"/>
      <c r="AS558" s="1"/>
      <c r="AT558" s="1"/>
      <c r="AU558" s="1"/>
      <c r="AV558" s="1"/>
      <c r="AW558" s="1"/>
      <c r="AX558" s="1"/>
      <c r="AY558" s="1"/>
      <c r="AZ558" s="1"/>
      <c r="BA558" s="1"/>
      <c r="BB558" s="1"/>
    </row>
    <row r="559" spans="1:54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  <c r="AN559" s="1"/>
      <c r="AO559" s="1"/>
      <c r="AP559" s="1"/>
      <c r="AQ559" s="1"/>
      <c r="AR559" s="1"/>
      <c r="AS559" s="1"/>
      <c r="AT559" s="1"/>
      <c r="AU559" s="1"/>
      <c r="AV559" s="1"/>
      <c r="AW559" s="1"/>
      <c r="AX559" s="1"/>
      <c r="AY559" s="1"/>
      <c r="AZ559" s="1"/>
      <c r="BA559" s="1"/>
      <c r="BB559" s="1"/>
    </row>
    <row r="560" spans="1:54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  <c r="AN560" s="1"/>
      <c r="AO560" s="1"/>
      <c r="AP560" s="1"/>
      <c r="AQ560" s="1"/>
      <c r="AR560" s="1"/>
      <c r="AS560" s="1"/>
      <c r="AT560" s="1"/>
      <c r="AU560" s="1"/>
      <c r="AV560" s="1"/>
      <c r="AW560" s="1"/>
      <c r="AX560" s="1"/>
      <c r="AY560" s="1"/>
      <c r="AZ560" s="1"/>
      <c r="BA560" s="1"/>
      <c r="BB560" s="1"/>
    </row>
    <row r="561" spans="1:54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  <c r="AN561" s="1"/>
      <c r="AO561" s="1"/>
      <c r="AP561" s="1"/>
      <c r="AQ561" s="1"/>
      <c r="AR561" s="1"/>
      <c r="AS561" s="1"/>
      <c r="AT561" s="1"/>
      <c r="AU561" s="1"/>
      <c r="AV561" s="1"/>
      <c r="AW561" s="1"/>
      <c r="AX561" s="1"/>
      <c r="AY561" s="1"/>
      <c r="AZ561" s="1"/>
      <c r="BA561" s="1"/>
      <c r="BB561" s="1"/>
    </row>
    <row r="562" spans="1:54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  <c r="AN562" s="1"/>
      <c r="AO562" s="1"/>
      <c r="AP562" s="1"/>
      <c r="AQ562" s="1"/>
      <c r="AR562" s="1"/>
      <c r="AS562" s="1"/>
      <c r="AT562" s="1"/>
      <c r="AU562" s="1"/>
      <c r="AV562" s="1"/>
      <c r="AW562" s="1"/>
      <c r="AX562" s="1"/>
      <c r="AY562" s="1"/>
      <c r="AZ562" s="1"/>
      <c r="BA562" s="1"/>
      <c r="BB562" s="1"/>
    </row>
    <row r="563" spans="1:54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  <c r="AN563" s="1"/>
      <c r="AO563" s="1"/>
      <c r="AP563" s="1"/>
      <c r="AQ563" s="1"/>
      <c r="AR563" s="1"/>
      <c r="AS563" s="1"/>
      <c r="AT563" s="1"/>
      <c r="AU563" s="1"/>
      <c r="AV563" s="1"/>
      <c r="AW563" s="1"/>
      <c r="AX563" s="1"/>
      <c r="AY563" s="1"/>
      <c r="AZ563" s="1"/>
      <c r="BA563" s="1"/>
      <c r="BB563" s="1"/>
    </row>
    <row r="564" spans="1:54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  <c r="AN564" s="1"/>
      <c r="AO564" s="1"/>
      <c r="AP564" s="1"/>
      <c r="AQ564" s="1"/>
      <c r="AR564" s="1"/>
      <c r="AS564" s="1"/>
      <c r="AT564" s="1"/>
      <c r="AU564" s="1"/>
      <c r="AV564" s="1"/>
      <c r="AW564" s="1"/>
      <c r="AX564" s="1"/>
      <c r="AY564" s="1"/>
      <c r="AZ564" s="1"/>
      <c r="BA564" s="1"/>
      <c r="BB564" s="1"/>
    </row>
    <row r="565" spans="1:54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  <c r="AN565" s="1"/>
      <c r="AO565" s="1"/>
      <c r="AP565" s="1"/>
      <c r="AQ565" s="1"/>
      <c r="AR565" s="1"/>
      <c r="AS565" s="1"/>
      <c r="AT565" s="1"/>
      <c r="AU565" s="1"/>
      <c r="AV565" s="1"/>
      <c r="AW565" s="1"/>
      <c r="AX565" s="1"/>
      <c r="AY565" s="1"/>
      <c r="AZ565" s="1"/>
      <c r="BA565" s="1"/>
      <c r="BB565" s="1"/>
    </row>
    <row r="566" spans="1:54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  <c r="AN566" s="1"/>
      <c r="AO566" s="1"/>
      <c r="AP566" s="1"/>
      <c r="AQ566" s="1"/>
      <c r="AR566" s="1"/>
      <c r="AS566" s="1"/>
      <c r="AT566" s="1"/>
      <c r="AU566" s="1"/>
      <c r="AV566" s="1"/>
      <c r="AW566" s="1"/>
      <c r="AX566" s="1"/>
      <c r="AY566" s="1"/>
      <c r="AZ566" s="1"/>
      <c r="BA566" s="1"/>
      <c r="BB566" s="1"/>
    </row>
    <row r="567" spans="1:54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  <c r="AN567" s="1"/>
      <c r="AO567" s="1"/>
      <c r="AP567" s="1"/>
      <c r="AQ567" s="1"/>
      <c r="AR567" s="1"/>
      <c r="AS567" s="1"/>
      <c r="AT567" s="1"/>
      <c r="AU567" s="1"/>
      <c r="AV567" s="1"/>
      <c r="AW567" s="1"/>
      <c r="AX567" s="1"/>
      <c r="AY567" s="1"/>
      <c r="AZ567" s="1"/>
      <c r="BA567" s="1"/>
      <c r="BB567" s="1"/>
    </row>
    <row r="568" spans="1:54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  <c r="AN568" s="1"/>
      <c r="AO568" s="1"/>
      <c r="AP568" s="1"/>
      <c r="AQ568" s="1"/>
      <c r="AR568" s="1"/>
      <c r="AS568" s="1"/>
      <c r="AT568" s="1"/>
      <c r="AU568" s="1"/>
      <c r="AV568" s="1"/>
      <c r="AW568" s="1"/>
      <c r="AX568" s="1"/>
      <c r="AY568" s="1"/>
      <c r="AZ568" s="1"/>
      <c r="BA568" s="1"/>
      <c r="BB568" s="1"/>
    </row>
    <row r="569" spans="1:54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  <c r="AN569" s="1"/>
      <c r="AO569" s="1"/>
      <c r="AP569" s="1"/>
      <c r="AQ569" s="1"/>
      <c r="AR569" s="1"/>
      <c r="AS569" s="1"/>
      <c r="AT569" s="1"/>
      <c r="AU569" s="1"/>
      <c r="AV569" s="1"/>
      <c r="AW569" s="1"/>
      <c r="AX569" s="1"/>
      <c r="AY569" s="1"/>
      <c r="AZ569" s="1"/>
      <c r="BA569" s="1"/>
      <c r="BB569" s="1"/>
    </row>
    <row r="570" spans="1:54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  <c r="AN570" s="1"/>
      <c r="AO570" s="1"/>
      <c r="AP570" s="1"/>
      <c r="AQ570" s="1"/>
      <c r="AR570" s="1"/>
      <c r="AS570" s="1"/>
      <c r="AT570" s="1"/>
      <c r="AU570" s="1"/>
      <c r="AV570" s="1"/>
      <c r="AW570" s="1"/>
      <c r="AX570" s="1"/>
      <c r="AY570" s="1"/>
      <c r="AZ570" s="1"/>
      <c r="BA570" s="1"/>
      <c r="BB570" s="1"/>
    </row>
    <row r="571" spans="1:54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  <c r="AN571" s="1"/>
      <c r="AO571" s="1"/>
      <c r="AP571" s="1"/>
      <c r="AQ571" s="1"/>
      <c r="AR571" s="1"/>
      <c r="AS571" s="1"/>
      <c r="AT571" s="1"/>
      <c r="AU571" s="1"/>
      <c r="AV571" s="1"/>
      <c r="AW571" s="1"/>
      <c r="AX571" s="1"/>
      <c r="AY571" s="1"/>
      <c r="AZ571" s="1"/>
      <c r="BA571" s="1"/>
      <c r="BB571" s="1"/>
    </row>
    <row r="572" spans="1:54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  <c r="AN572" s="1"/>
      <c r="AO572" s="1"/>
      <c r="AP572" s="1"/>
      <c r="AQ572" s="1"/>
      <c r="AR572" s="1"/>
      <c r="AS572" s="1"/>
      <c r="AT572" s="1"/>
      <c r="AU572" s="1"/>
      <c r="AV572" s="1"/>
      <c r="AW572" s="1"/>
      <c r="AX572" s="1"/>
      <c r="AY572" s="1"/>
      <c r="AZ572" s="1"/>
      <c r="BA572" s="1"/>
      <c r="BB572" s="1"/>
    </row>
    <row r="573" spans="1:54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  <c r="AN573" s="1"/>
      <c r="AO573" s="1"/>
      <c r="AP573" s="1"/>
      <c r="AQ573" s="1"/>
      <c r="AR573" s="1"/>
      <c r="AS573" s="1"/>
      <c r="AT573" s="1"/>
      <c r="AU573" s="1"/>
      <c r="AV573" s="1"/>
      <c r="AW573" s="1"/>
      <c r="AX573" s="1"/>
      <c r="AY573" s="1"/>
      <c r="AZ573" s="1"/>
      <c r="BA573" s="1"/>
      <c r="BB573" s="1"/>
    </row>
    <row r="574" spans="1:54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  <c r="AN574" s="1"/>
      <c r="AO574" s="1"/>
      <c r="AP574" s="1"/>
      <c r="AQ574" s="1"/>
      <c r="AR574" s="1"/>
      <c r="AS574" s="1"/>
      <c r="AT574" s="1"/>
      <c r="AU574" s="1"/>
      <c r="AV574" s="1"/>
      <c r="AW574" s="1"/>
      <c r="AX574" s="1"/>
      <c r="AY574" s="1"/>
      <c r="AZ574" s="1"/>
      <c r="BA574" s="1"/>
      <c r="BB574" s="1"/>
    </row>
    <row r="575" spans="1:54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  <c r="AN575" s="1"/>
      <c r="AO575" s="1"/>
      <c r="AP575" s="1"/>
      <c r="AQ575" s="1"/>
      <c r="AR575" s="1"/>
      <c r="AS575" s="1"/>
      <c r="AT575" s="1"/>
      <c r="AU575" s="1"/>
      <c r="AV575" s="1"/>
      <c r="AW575" s="1"/>
      <c r="AX575" s="1"/>
      <c r="AY575" s="1"/>
      <c r="AZ575" s="1"/>
      <c r="BA575" s="1"/>
      <c r="BB575" s="1"/>
    </row>
    <row r="576" spans="1:54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  <c r="AN576" s="1"/>
      <c r="AO576" s="1"/>
      <c r="AP576" s="1"/>
      <c r="AQ576" s="1"/>
      <c r="AR576" s="1"/>
      <c r="AS576" s="1"/>
      <c r="AT576" s="1"/>
      <c r="AU576" s="1"/>
      <c r="AV576" s="1"/>
      <c r="AW576" s="1"/>
      <c r="AX576" s="1"/>
      <c r="AY576" s="1"/>
      <c r="AZ576" s="1"/>
      <c r="BA576" s="1"/>
      <c r="BB576" s="1"/>
    </row>
    <row r="577" spans="1:54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  <c r="AN577" s="1"/>
      <c r="AO577" s="1"/>
      <c r="AP577" s="1"/>
      <c r="AQ577" s="1"/>
      <c r="AR577" s="1"/>
      <c r="AS577" s="1"/>
      <c r="AT577" s="1"/>
      <c r="AU577" s="1"/>
      <c r="AV577" s="1"/>
      <c r="AW577" s="1"/>
      <c r="AX577" s="1"/>
      <c r="AY577" s="1"/>
      <c r="AZ577" s="1"/>
      <c r="BA577" s="1"/>
      <c r="BB577" s="1"/>
    </row>
    <row r="578" spans="1:54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  <c r="AN578" s="1"/>
      <c r="AO578" s="1"/>
      <c r="AP578" s="1"/>
      <c r="AQ578" s="1"/>
      <c r="AR578" s="1"/>
      <c r="AS578" s="1"/>
      <c r="AT578" s="1"/>
      <c r="AU578" s="1"/>
      <c r="AV578" s="1"/>
      <c r="AW578" s="1"/>
      <c r="AX578" s="1"/>
      <c r="AY578" s="1"/>
      <c r="AZ578" s="1"/>
      <c r="BA578" s="1"/>
      <c r="BB578" s="1"/>
    </row>
    <row r="579" spans="1:54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  <c r="AN579" s="1"/>
      <c r="AO579" s="1"/>
      <c r="AP579" s="1"/>
      <c r="AQ579" s="1"/>
      <c r="AR579" s="1"/>
      <c r="AS579" s="1"/>
      <c r="AT579" s="1"/>
      <c r="AU579" s="1"/>
      <c r="AV579" s="1"/>
      <c r="AW579" s="1"/>
      <c r="AX579" s="1"/>
      <c r="AY579" s="1"/>
      <c r="AZ579" s="1"/>
      <c r="BA579" s="1"/>
      <c r="BB579" s="1"/>
    </row>
    <row r="580" spans="1:54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  <c r="AN580" s="1"/>
      <c r="AO580" s="1"/>
      <c r="AP580" s="1"/>
      <c r="AQ580" s="1"/>
      <c r="AR580" s="1"/>
      <c r="AS580" s="1"/>
      <c r="AT580" s="1"/>
      <c r="AU580" s="1"/>
      <c r="AV580" s="1"/>
      <c r="AW580" s="1"/>
      <c r="AX580" s="1"/>
      <c r="AY580" s="1"/>
      <c r="AZ580" s="1"/>
      <c r="BA580" s="1"/>
      <c r="BB580" s="1"/>
    </row>
    <row r="581" spans="1:54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  <c r="AN581" s="1"/>
      <c r="AO581" s="1"/>
      <c r="AP581" s="1"/>
      <c r="AQ581" s="1"/>
      <c r="AR581" s="1"/>
      <c r="AS581" s="1"/>
      <c r="AT581" s="1"/>
      <c r="AU581" s="1"/>
      <c r="AV581" s="1"/>
      <c r="AW581" s="1"/>
      <c r="AX581" s="1"/>
      <c r="AY581" s="1"/>
      <c r="AZ581" s="1"/>
      <c r="BA581" s="1"/>
      <c r="BB581" s="1"/>
    </row>
    <row r="582" spans="1:54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  <c r="AN582" s="1"/>
      <c r="AO582" s="1"/>
      <c r="AP582" s="1"/>
      <c r="AQ582" s="1"/>
      <c r="AR582" s="1"/>
      <c r="AS582" s="1"/>
      <c r="AT582" s="1"/>
      <c r="AU582" s="1"/>
      <c r="AV582" s="1"/>
      <c r="AW582" s="1"/>
      <c r="AX582" s="1"/>
      <c r="AY582" s="1"/>
      <c r="AZ582" s="1"/>
      <c r="BA582" s="1"/>
      <c r="BB582" s="1"/>
    </row>
    <row r="583" spans="1:54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/>
      <c r="AN583" s="1"/>
      <c r="AO583" s="1"/>
      <c r="AP583" s="1"/>
      <c r="AQ583" s="1"/>
      <c r="AR583" s="1"/>
      <c r="AS583" s="1"/>
      <c r="AT583" s="1"/>
      <c r="AU583" s="1"/>
      <c r="AV583" s="1"/>
      <c r="AW583" s="1"/>
      <c r="AX583" s="1"/>
      <c r="AY583" s="1"/>
      <c r="AZ583" s="1"/>
      <c r="BA583" s="1"/>
      <c r="BB583" s="1"/>
    </row>
    <row r="584" spans="1:54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/>
      <c r="AN584" s="1"/>
      <c r="AO584" s="1"/>
      <c r="AP584" s="1"/>
      <c r="AQ584" s="1"/>
      <c r="AR584" s="1"/>
      <c r="AS584" s="1"/>
      <c r="AT584" s="1"/>
      <c r="AU584" s="1"/>
      <c r="AV584" s="1"/>
      <c r="AW584" s="1"/>
      <c r="AX584" s="1"/>
      <c r="AY584" s="1"/>
      <c r="AZ584" s="1"/>
      <c r="BA584" s="1"/>
      <c r="BB584" s="1"/>
    </row>
    <row r="585" spans="1:54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  <c r="AN585" s="1"/>
      <c r="AO585" s="1"/>
      <c r="AP585" s="1"/>
      <c r="AQ585" s="1"/>
      <c r="AR585" s="1"/>
      <c r="AS585" s="1"/>
      <c r="AT585" s="1"/>
      <c r="AU585" s="1"/>
      <c r="AV585" s="1"/>
      <c r="AW585" s="1"/>
      <c r="AX585" s="1"/>
      <c r="AY585" s="1"/>
      <c r="AZ585" s="1"/>
      <c r="BA585" s="1"/>
      <c r="BB585" s="1"/>
    </row>
    <row r="586" spans="1:54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  <c r="AN586" s="1"/>
      <c r="AO586" s="1"/>
      <c r="AP586" s="1"/>
      <c r="AQ586" s="1"/>
      <c r="AR586" s="1"/>
      <c r="AS586" s="1"/>
      <c r="AT586" s="1"/>
      <c r="AU586" s="1"/>
      <c r="AV586" s="1"/>
      <c r="AW586" s="1"/>
      <c r="AX586" s="1"/>
      <c r="AY586" s="1"/>
      <c r="AZ586" s="1"/>
      <c r="BA586" s="1"/>
      <c r="BB586" s="1"/>
    </row>
    <row r="587" spans="1:54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  <c r="AN587" s="1"/>
      <c r="AO587" s="1"/>
      <c r="AP587" s="1"/>
      <c r="AQ587" s="1"/>
      <c r="AR587" s="1"/>
      <c r="AS587" s="1"/>
      <c r="AT587" s="1"/>
      <c r="AU587" s="1"/>
      <c r="AV587" s="1"/>
      <c r="AW587" s="1"/>
      <c r="AX587" s="1"/>
      <c r="AY587" s="1"/>
      <c r="AZ587" s="1"/>
      <c r="BA587" s="1"/>
      <c r="BB587" s="1"/>
    </row>
    <row r="588" spans="1:54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1"/>
      <c r="AN588" s="1"/>
      <c r="AO588" s="1"/>
      <c r="AP588" s="1"/>
      <c r="AQ588" s="1"/>
      <c r="AR588" s="1"/>
      <c r="AS588" s="1"/>
      <c r="AT588" s="1"/>
      <c r="AU588" s="1"/>
      <c r="AV588" s="1"/>
      <c r="AW588" s="1"/>
      <c r="AX588" s="1"/>
      <c r="AY588" s="1"/>
      <c r="AZ588" s="1"/>
      <c r="BA588" s="1"/>
      <c r="BB588" s="1"/>
    </row>
    <row r="589" spans="1:54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  <c r="AM589" s="1"/>
      <c r="AN589" s="1"/>
      <c r="AO589" s="1"/>
      <c r="AP589" s="1"/>
      <c r="AQ589" s="1"/>
      <c r="AR589" s="1"/>
      <c r="AS589" s="1"/>
      <c r="AT589" s="1"/>
      <c r="AU589" s="1"/>
      <c r="AV589" s="1"/>
      <c r="AW589" s="1"/>
      <c r="AX589" s="1"/>
      <c r="AY589" s="1"/>
      <c r="AZ589" s="1"/>
      <c r="BA589" s="1"/>
      <c r="BB589" s="1"/>
    </row>
    <row r="590" spans="1:54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  <c r="AM590" s="1"/>
      <c r="AN590" s="1"/>
      <c r="AO590" s="1"/>
      <c r="AP590" s="1"/>
      <c r="AQ590" s="1"/>
      <c r="AR590" s="1"/>
      <c r="AS590" s="1"/>
      <c r="AT590" s="1"/>
      <c r="AU590" s="1"/>
      <c r="AV590" s="1"/>
      <c r="AW590" s="1"/>
      <c r="AX590" s="1"/>
      <c r="AY590" s="1"/>
      <c r="AZ590" s="1"/>
      <c r="BA590" s="1"/>
      <c r="BB590" s="1"/>
    </row>
    <row r="591" spans="1:54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/>
      <c r="AN591" s="1"/>
      <c r="AO591" s="1"/>
      <c r="AP591" s="1"/>
      <c r="AQ591" s="1"/>
      <c r="AR591" s="1"/>
      <c r="AS591" s="1"/>
      <c r="AT591" s="1"/>
      <c r="AU591" s="1"/>
      <c r="AV591" s="1"/>
      <c r="AW591" s="1"/>
      <c r="AX591" s="1"/>
      <c r="AY591" s="1"/>
      <c r="AZ591" s="1"/>
      <c r="BA591" s="1"/>
      <c r="BB591" s="1"/>
    </row>
    <row r="592" spans="1:54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  <c r="AM592" s="1"/>
      <c r="AN592" s="1"/>
      <c r="AO592" s="1"/>
      <c r="AP592" s="1"/>
      <c r="AQ592" s="1"/>
      <c r="AR592" s="1"/>
      <c r="AS592" s="1"/>
      <c r="AT592" s="1"/>
      <c r="AU592" s="1"/>
      <c r="AV592" s="1"/>
      <c r="AW592" s="1"/>
      <c r="AX592" s="1"/>
      <c r="AY592" s="1"/>
      <c r="AZ592" s="1"/>
      <c r="BA592" s="1"/>
      <c r="BB592" s="1"/>
    </row>
    <row r="593" spans="1:54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  <c r="AM593" s="1"/>
      <c r="AN593" s="1"/>
      <c r="AO593" s="1"/>
      <c r="AP593" s="1"/>
      <c r="AQ593" s="1"/>
      <c r="AR593" s="1"/>
      <c r="AS593" s="1"/>
      <c r="AT593" s="1"/>
      <c r="AU593" s="1"/>
      <c r="AV593" s="1"/>
      <c r="AW593" s="1"/>
      <c r="AX593" s="1"/>
      <c r="AY593" s="1"/>
      <c r="AZ593" s="1"/>
      <c r="BA593" s="1"/>
      <c r="BB593" s="1"/>
    </row>
    <row r="594" spans="1:54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  <c r="AM594" s="1"/>
      <c r="AN594" s="1"/>
      <c r="AO594" s="1"/>
      <c r="AP594" s="1"/>
      <c r="AQ594" s="1"/>
      <c r="AR594" s="1"/>
      <c r="AS594" s="1"/>
      <c r="AT594" s="1"/>
      <c r="AU594" s="1"/>
      <c r="AV594" s="1"/>
      <c r="AW594" s="1"/>
      <c r="AX594" s="1"/>
      <c r="AY594" s="1"/>
      <c r="AZ594" s="1"/>
      <c r="BA594" s="1"/>
      <c r="BB594" s="1"/>
    </row>
    <row r="595" spans="1:54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  <c r="AM595" s="1"/>
      <c r="AN595" s="1"/>
      <c r="AO595" s="1"/>
      <c r="AP595" s="1"/>
      <c r="AQ595" s="1"/>
      <c r="AR595" s="1"/>
      <c r="AS595" s="1"/>
      <c r="AT595" s="1"/>
      <c r="AU595" s="1"/>
      <c r="AV595" s="1"/>
      <c r="AW595" s="1"/>
      <c r="AX595" s="1"/>
      <c r="AY595" s="1"/>
      <c r="AZ595" s="1"/>
      <c r="BA595" s="1"/>
      <c r="BB595" s="1"/>
    </row>
    <row r="596" spans="1:54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  <c r="AM596" s="1"/>
      <c r="AN596" s="1"/>
      <c r="AO596" s="1"/>
      <c r="AP596" s="1"/>
      <c r="AQ596" s="1"/>
      <c r="AR596" s="1"/>
      <c r="AS596" s="1"/>
      <c r="AT596" s="1"/>
      <c r="AU596" s="1"/>
      <c r="AV596" s="1"/>
      <c r="AW596" s="1"/>
      <c r="AX596" s="1"/>
      <c r="AY596" s="1"/>
      <c r="AZ596" s="1"/>
      <c r="BA596" s="1"/>
      <c r="BB596" s="1"/>
    </row>
    <row r="597" spans="1:54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  <c r="AM597" s="1"/>
      <c r="AN597" s="1"/>
      <c r="AO597" s="1"/>
      <c r="AP597" s="1"/>
      <c r="AQ597" s="1"/>
      <c r="AR597" s="1"/>
      <c r="AS597" s="1"/>
      <c r="AT597" s="1"/>
      <c r="AU597" s="1"/>
      <c r="AV597" s="1"/>
      <c r="AW597" s="1"/>
      <c r="AX597" s="1"/>
      <c r="AY597" s="1"/>
      <c r="AZ597" s="1"/>
      <c r="BA597" s="1"/>
      <c r="BB597" s="1"/>
    </row>
    <row r="598" spans="1:54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  <c r="AM598" s="1"/>
      <c r="AN598" s="1"/>
      <c r="AO598" s="1"/>
      <c r="AP598" s="1"/>
      <c r="AQ598" s="1"/>
      <c r="AR598" s="1"/>
      <c r="AS598" s="1"/>
      <c r="AT598" s="1"/>
      <c r="AU598" s="1"/>
      <c r="AV598" s="1"/>
      <c r="AW598" s="1"/>
      <c r="AX598" s="1"/>
      <c r="AY598" s="1"/>
      <c r="AZ598" s="1"/>
      <c r="BA598" s="1"/>
      <c r="BB598" s="1"/>
    </row>
    <row r="599" spans="1:54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  <c r="AM599" s="1"/>
      <c r="AN599" s="1"/>
      <c r="AO599" s="1"/>
      <c r="AP599" s="1"/>
      <c r="AQ599" s="1"/>
      <c r="AR599" s="1"/>
      <c r="AS599" s="1"/>
      <c r="AT599" s="1"/>
      <c r="AU599" s="1"/>
      <c r="AV599" s="1"/>
      <c r="AW599" s="1"/>
      <c r="AX599" s="1"/>
      <c r="AY599" s="1"/>
      <c r="AZ599" s="1"/>
      <c r="BA599" s="1"/>
      <c r="BB599" s="1"/>
    </row>
    <row r="600" spans="1:54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  <c r="AM600" s="1"/>
      <c r="AN600" s="1"/>
      <c r="AO600" s="1"/>
      <c r="AP600" s="1"/>
      <c r="AQ600" s="1"/>
      <c r="AR600" s="1"/>
      <c r="AS600" s="1"/>
      <c r="AT600" s="1"/>
      <c r="AU600" s="1"/>
      <c r="AV600" s="1"/>
      <c r="AW600" s="1"/>
      <c r="AX600" s="1"/>
      <c r="AY600" s="1"/>
      <c r="AZ600" s="1"/>
      <c r="BA600" s="1"/>
      <c r="BB600" s="1"/>
    </row>
    <row r="601" spans="1:54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  <c r="AM601" s="1"/>
      <c r="AN601" s="1"/>
      <c r="AO601" s="1"/>
      <c r="AP601" s="1"/>
      <c r="AQ601" s="1"/>
      <c r="AR601" s="1"/>
      <c r="AS601" s="1"/>
      <c r="AT601" s="1"/>
      <c r="AU601" s="1"/>
      <c r="AV601" s="1"/>
      <c r="AW601" s="1"/>
      <c r="AX601" s="1"/>
      <c r="AY601" s="1"/>
      <c r="AZ601" s="1"/>
      <c r="BA601" s="1"/>
      <c r="BB601" s="1"/>
    </row>
    <row r="602" spans="1:54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  <c r="AM602" s="1"/>
      <c r="AN602" s="1"/>
      <c r="AO602" s="1"/>
      <c r="AP602" s="1"/>
      <c r="AQ602" s="1"/>
      <c r="AR602" s="1"/>
      <c r="AS602" s="1"/>
      <c r="AT602" s="1"/>
      <c r="AU602" s="1"/>
      <c r="AV602" s="1"/>
      <c r="AW602" s="1"/>
      <c r="AX602" s="1"/>
      <c r="AY602" s="1"/>
      <c r="AZ602" s="1"/>
      <c r="BA602" s="1"/>
      <c r="BB602" s="1"/>
    </row>
    <row r="603" spans="1:54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  <c r="AM603" s="1"/>
      <c r="AN603" s="1"/>
      <c r="AO603" s="1"/>
      <c r="AP603" s="1"/>
      <c r="AQ603" s="1"/>
      <c r="AR603" s="1"/>
      <c r="AS603" s="1"/>
      <c r="AT603" s="1"/>
      <c r="AU603" s="1"/>
      <c r="AV603" s="1"/>
      <c r="AW603" s="1"/>
      <c r="AX603" s="1"/>
      <c r="AY603" s="1"/>
      <c r="AZ603" s="1"/>
      <c r="BA603" s="1"/>
      <c r="BB603" s="1"/>
    </row>
    <row r="604" spans="1:54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  <c r="AM604" s="1"/>
      <c r="AN604" s="1"/>
      <c r="AO604" s="1"/>
      <c r="AP604" s="1"/>
      <c r="AQ604" s="1"/>
      <c r="AR604" s="1"/>
      <c r="AS604" s="1"/>
      <c r="AT604" s="1"/>
      <c r="AU604" s="1"/>
      <c r="AV604" s="1"/>
      <c r="AW604" s="1"/>
      <c r="AX604" s="1"/>
      <c r="AY604" s="1"/>
      <c r="AZ604" s="1"/>
      <c r="BA604" s="1"/>
      <c r="BB604" s="1"/>
    </row>
    <row r="605" spans="1:54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  <c r="AM605" s="1"/>
      <c r="AN605" s="1"/>
      <c r="AO605" s="1"/>
      <c r="AP605" s="1"/>
      <c r="AQ605" s="1"/>
      <c r="AR605" s="1"/>
      <c r="AS605" s="1"/>
      <c r="AT605" s="1"/>
      <c r="AU605" s="1"/>
      <c r="AV605" s="1"/>
      <c r="AW605" s="1"/>
      <c r="AX605" s="1"/>
      <c r="AY605" s="1"/>
      <c r="AZ605" s="1"/>
      <c r="BA605" s="1"/>
      <c r="BB605" s="1"/>
    </row>
    <row r="606" spans="1:54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  <c r="AM606" s="1"/>
      <c r="AN606" s="1"/>
      <c r="AO606" s="1"/>
      <c r="AP606" s="1"/>
      <c r="AQ606" s="1"/>
      <c r="AR606" s="1"/>
      <c r="AS606" s="1"/>
      <c r="AT606" s="1"/>
      <c r="AU606" s="1"/>
      <c r="AV606" s="1"/>
      <c r="AW606" s="1"/>
      <c r="AX606" s="1"/>
      <c r="AY606" s="1"/>
      <c r="AZ606" s="1"/>
      <c r="BA606" s="1"/>
      <c r="BB606" s="1"/>
    </row>
    <row r="607" spans="1:54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  <c r="AM607" s="1"/>
      <c r="AN607" s="1"/>
      <c r="AO607" s="1"/>
      <c r="AP607" s="1"/>
      <c r="AQ607" s="1"/>
      <c r="AR607" s="1"/>
      <c r="AS607" s="1"/>
      <c r="AT607" s="1"/>
      <c r="AU607" s="1"/>
      <c r="AV607" s="1"/>
      <c r="AW607" s="1"/>
      <c r="AX607" s="1"/>
      <c r="AY607" s="1"/>
      <c r="AZ607" s="1"/>
      <c r="BA607" s="1"/>
      <c r="BB607" s="1"/>
    </row>
    <row r="608" spans="1:54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  <c r="AM608" s="1"/>
      <c r="AN608" s="1"/>
      <c r="AO608" s="1"/>
      <c r="AP608" s="1"/>
      <c r="AQ608" s="1"/>
      <c r="AR608" s="1"/>
      <c r="AS608" s="1"/>
      <c r="AT608" s="1"/>
      <c r="AU608" s="1"/>
      <c r="AV608" s="1"/>
      <c r="AW608" s="1"/>
      <c r="AX608" s="1"/>
      <c r="AY608" s="1"/>
      <c r="AZ608" s="1"/>
      <c r="BA608" s="1"/>
      <c r="BB608" s="1"/>
    </row>
    <row r="609" spans="1:54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  <c r="AM609" s="1"/>
      <c r="AN609" s="1"/>
      <c r="AO609" s="1"/>
      <c r="AP609" s="1"/>
      <c r="AQ609" s="1"/>
      <c r="AR609" s="1"/>
      <c r="AS609" s="1"/>
      <c r="AT609" s="1"/>
      <c r="AU609" s="1"/>
      <c r="AV609" s="1"/>
      <c r="AW609" s="1"/>
      <c r="AX609" s="1"/>
      <c r="AY609" s="1"/>
      <c r="AZ609" s="1"/>
      <c r="BA609" s="1"/>
      <c r="BB609" s="1"/>
    </row>
    <row r="610" spans="1:54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L610" s="1"/>
      <c r="AM610" s="1"/>
      <c r="AN610" s="1"/>
      <c r="AO610" s="1"/>
      <c r="AP610" s="1"/>
      <c r="AQ610" s="1"/>
      <c r="AR610" s="1"/>
      <c r="AS610" s="1"/>
      <c r="AT610" s="1"/>
      <c r="AU610" s="1"/>
      <c r="AV610" s="1"/>
      <c r="AW610" s="1"/>
      <c r="AX610" s="1"/>
      <c r="AY610" s="1"/>
      <c r="AZ610" s="1"/>
      <c r="BA610" s="1"/>
      <c r="BB610" s="1"/>
    </row>
    <row r="611" spans="1:54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L611" s="1"/>
      <c r="AM611" s="1"/>
      <c r="AN611" s="1"/>
      <c r="AO611" s="1"/>
      <c r="AP611" s="1"/>
      <c r="AQ611" s="1"/>
      <c r="AR611" s="1"/>
      <c r="AS611" s="1"/>
      <c r="AT611" s="1"/>
      <c r="AU611" s="1"/>
      <c r="AV611" s="1"/>
      <c r="AW611" s="1"/>
      <c r="AX611" s="1"/>
      <c r="AY611" s="1"/>
      <c r="AZ611" s="1"/>
      <c r="BA611" s="1"/>
      <c r="BB611" s="1"/>
    </row>
    <row r="612" spans="1:54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L612" s="1"/>
      <c r="AM612" s="1"/>
      <c r="AN612" s="1"/>
      <c r="AO612" s="1"/>
      <c r="AP612" s="1"/>
      <c r="AQ612" s="1"/>
      <c r="AR612" s="1"/>
      <c r="AS612" s="1"/>
      <c r="AT612" s="1"/>
      <c r="AU612" s="1"/>
      <c r="AV612" s="1"/>
      <c r="AW612" s="1"/>
      <c r="AX612" s="1"/>
      <c r="AY612" s="1"/>
      <c r="AZ612" s="1"/>
      <c r="BA612" s="1"/>
      <c r="BB612" s="1"/>
    </row>
    <row r="613" spans="1:54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L613" s="1"/>
      <c r="AM613" s="1"/>
      <c r="AN613" s="1"/>
      <c r="AO613" s="1"/>
      <c r="AP613" s="1"/>
      <c r="AQ613" s="1"/>
      <c r="AR613" s="1"/>
      <c r="AS613" s="1"/>
      <c r="AT613" s="1"/>
      <c r="AU613" s="1"/>
      <c r="AV613" s="1"/>
      <c r="AW613" s="1"/>
      <c r="AX613" s="1"/>
      <c r="AY613" s="1"/>
      <c r="AZ613" s="1"/>
      <c r="BA613" s="1"/>
      <c r="BB613" s="1"/>
    </row>
    <row r="614" spans="1:54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L614" s="1"/>
      <c r="AM614" s="1"/>
      <c r="AN614" s="1"/>
      <c r="AO614" s="1"/>
      <c r="AP614" s="1"/>
      <c r="AQ614" s="1"/>
      <c r="AR614" s="1"/>
      <c r="AS614" s="1"/>
      <c r="AT614" s="1"/>
      <c r="AU614" s="1"/>
      <c r="AV614" s="1"/>
      <c r="AW614" s="1"/>
      <c r="AX614" s="1"/>
      <c r="AY614" s="1"/>
      <c r="AZ614" s="1"/>
      <c r="BA614" s="1"/>
      <c r="BB614" s="1"/>
    </row>
    <row r="615" spans="1:54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L615" s="1"/>
      <c r="AM615" s="1"/>
      <c r="AN615" s="1"/>
      <c r="AO615" s="1"/>
      <c r="AP615" s="1"/>
      <c r="AQ615" s="1"/>
      <c r="AR615" s="1"/>
      <c r="AS615" s="1"/>
      <c r="AT615" s="1"/>
      <c r="AU615" s="1"/>
      <c r="AV615" s="1"/>
      <c r="AW615" s="1"/>
      <c r="AX615" s="1"/>
      <c r="AY615" s="1"/>
      <c r="AZ615" s="1"/>
      <c r="BA615" s="1"/>
      <c r="BB615" s="1"/>
    </row>
    <row r="616" spans="1:54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L616" s="1"/>
      <c r="AM616" s="1"/>
      <c r="AN616" s="1"/>
      <c r="AO616" s="1"/>
      <c r="AP616" s="1"/>
      <c r="AQ616" s="1"/>
      <c r="AR616" s="1"/>
      <c r="AS616" s="1"/>
      <c r="AT616" s="1"/>
      <c r="AU616" s="1"/>
      <c r="AV616" s="1"/>
      <c r="AW616" s="1"/>
      <c r="AX616" s="1"/>
      <c r="AY616" s="1"/>
      <c r="AZ616" s="1"/>
      <c r="BA616" s="1"/>
      <c r="BB616" s="1"/>
    </row>
    <row r="617" spans="1:54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L617" s="1"/>
      <c r="AM617" s="1"/>
      <c r="AN617" s="1"/>
      <c r="AO617" s="1"/>
      <c r="AP617" s="1"/>
      <c r="AQ617" s="1"/>
      <c r="AR617" s="1"/>
      <c r="AS617" s="1"/>
      <c r="AT617" s="1"/>
      <c r="AU617" s="1"/>
      <c r="AV617" s="1"/>
      <c r="AW617" s="1"/>
      <c r="AX617" s="1"/>
      <c r="AY617" s="1"/>
      <c r="AZ617" s="1"/>
      <c r="BA617" s="1"/>
      <c r="BB617" s="1"/>
    </row>
    <row r="618" spans="1:54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L618" s="1"/>
      <c r="AM618" s="1"/>
      <c r="AN618" s="1"/>
      <c r="AO618" s="1"/>
      <c r="AP618" s="1"/>
      <c r="AQ618" s="1"/>
      <c r="AR618" s="1"/>
      <c r="AS618" s="1"/>
      <c r="AT618" s="1"/>
      <c r="AU618" s="1"/>
      <c r="AV618" s="1"/>
      <c r="AW618" s="1"/>
      <c r="AX618" s="1"/>
      <c r="AY618" s="1"/>
      <c r="AZ618" s="1"/>
      <c r="BA618" s="1"/>
      <c r="BB618" s="1"/>
    </row>
    <row r="619" spans="1:54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L619" s="1"/>
      <c r="AM619" s="1"/>
      <c r="AN619" s="1"/>
      <c r="AO619" s="1"/>
      <c r="AP619" s="1"/>
      <c r="AQ619" s="1"/>
      <c r="AR619" s="1"/>
      <c r="AS619" s="1"/>
      <c r="AT619" s="1"/>
      <c r="AU619" s="1"/>
      <c r="AV619" s="1"/>
      <c r="AW619" s="1"/>
      <c r="AX619" s="1"/>
      <c r="AY619" s="1"/>
      <c r="AZ619" s="1"/>
      <c r="BA619" s="1"/>
      <c r="BB619" s="1"/>
    </row>
    <row r="620" spans="1:54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L620" s="1"/>
      <c r="AM620" s="1"/>
      <c r="AN620" s="1"/>
      <c r="AO620" s="1"/>
      <c r="AP620" s="1"/>
      <c r="AQ620" s="1"/>
      <c r="AR620" s="1"/>
      <c r="AS620" s="1"/>
      <c r="AT620" s="1"/>
      <c r="AU620" s="1"/>
      <c r="AV620" s="1"/>
      <c r="AW620" s="1"/>
      <c r="AX620" s="1"/>
      <c r="AY620" s="1"/>
      <c r="AZ620" s="1"/>
      <c r="BA620" s="1"/>
      <c r="BB620" s="1"/>
    </row>
    <row r="621" spans="1:54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L621" s="1"/>
      <c r="AM621" s="1"/>
      <c r="AN621" s="1"/>
      <c r="AO621" s="1"/>
      <c r="AP621" s="1"/>
      <c r="AQ621" s="1"/>
      <c r="AR621" s="1"/>
      <c r="AS621" s="1"/>
      <c r="AT621" s="1"/>
      <c r="AU621" s="1"/>
      <c r="AV621" s="1"/>
      <c r="AW621" s="1"/>
      <c r="AX621" s="1"/>
      <c r="AY621" s="1"/>
      <c r="AZ621" s="1"/>
      <c r="BA621" s="1"/>
      <c r="BB621" s="1"/>
    </row>
    <row r="622" spans="1:54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  <c r="AL622" s="1"/>
      <c r="AM622" s="1"/>
      <c r="AN622" s="1"/>
      <c r="AO622" s="1"/>
      <c r="AP622" s="1"/>
      <c r="AQ622" s="1"/>
      <c r="AR622" s="1"/>
      <c r="AS622" s="1"/>
      <c r="AT622" s="1"/>
      <c r="AU622" s="1"/>
      <c r="AV622" s="1"/>
      <c r="AW622" s="1"/>
      <c r="AX622" s="1"/>
      <c r="AY622" s="1"/>
      <c r="AZ622" s="1"/>
      <c r="BA622" s="1"/>
      <c r="BB622" s="1"/>
    </row>
    <row r="623" spans="1:54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  <c r="AL623" s="1"/>
      <c r="AM623" s="1"/>
      <c r="AN623" s="1"/>
      <c r="AO623" s="1"/>
      <c r="AP623" s="1"/>
      <c r="AQ623" s="1"/>
      <c r="AR623" s="1"/>
      <c r="AS623" s="1"/>
      <c r="AT623" s="1"/>
      <c r="AU623" s="1"/>
      <c r="AV623" s="1"/>
      <c r="AW623" s="1"/>
      <c r="AX623" s="1"/>
      <c r="AY623" s="1"/>
      <c r="AZ623" s="1"/>
      <c r="BA623" s="1"/>
      <c r="BB623" s="1"/>
    </row>
    <row r="624" spans="1:54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  <c r="AL624" s="1"/>
      <c r="AM624" s="1"/>
      <c r="AN624" s="1"/>
      <c r="AO624" s="1"/>
      <c r="AP624" s="1"/>
      <c r="AQ624" s="1"/>
      <c r="AR624" s="1"/>
      <c r="AS624" s="1"/>
      <c r="AT624" s="1"/>
      <c r="AU624" s="1"/>
      <c r="AV624" s="1"/>
      <c r="AW624" s="1"/>
      <c r="AX624" s="1"/>
      <c r="AY624" s="1"/>
      <c r="AZ624" s="1"/>
      <c r="BA624" s="1"/>
      <c r="BB624" s="1"/>
    </row>
    <row r="625" spans="1:54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  <c r="AL625" s="1"/>
      <c r="AM625" s="1"/>
      <c r="AN625" s="1"/>
      <c r="AO625" s="1"/>
      <c r="AP625" s="1"/>
      <c r="AQ625" s="1"/>
      <c r="AR625" s="1"/>
      <c r="AS625" s="1"/>
      <c r="AT625" s="1"/>
      <c r="AU625" s="1"/>
      <c r="AV625" s="1"/>
      <c r="AW625" s="1"/>
      <c r="AX625" s="1"/>
      <c r="AY625" s="1"/>
      <c r="AZ625" s="1"/>
      <c r="BA625" s="1"/>
      <c r="BB625" s="1"/>
    </row>
    <row r="626" spans="1:54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  <c r="AL626" s="1"/>
      <c r="AM626" s="1"/>
      <c r="AN626" s="1"/>
      <c r="AO626" s="1"/>
      <c r="AP626" s="1"/>
      <c r="AQ626" s="1"/>
      <c r="AR626" s="1"/>
      <c r="AS626" s="1"/>
      <c r="AT626" s="1"/>
      <c r="AU626" s="1"/>
      <c r="AV626" s="1"/>
      <c r="AW626" s="1"/>
      <c r="AX626" s="1"/>
      <c r="AY626" s="1"/>
      <c r="AZ626" s="1"/>
      <c r="BA626" s="1"/>
      <c r="BB626" s="1"/>
    </row>
    <row r="627" spans="1:54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  <c r="AL627" s="1"/>
      <c r="AM627" s="1"/>
      <c r="AN627" s="1"/>
      <c r="AO627" s="1"/>
      <c r="AP627" s="1"/>
      <c r="AQ627" s="1"/>
      <c r="AR627" s="1"/>
      <c r="AS627" s="1"/>
      <c r="AT627" s="1"/>
      <c r="AU627" s="1"/>
      <c r="AV627" s="1"/>
      <c r="AW627" s="1"/>
      <c r="AX627" s="1"/>
      <c r="AY627" s="1"/>
      <c r="AZ627" s="1"/>
      <c r="BA627" s="1"/>
      <c r="BB627" s="1"/>
    </row>
    <row r="628" spans="1:54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  <c r="AL628" s="1"/>
      <c r="AM628" s="1"/>
      <c r="AN628" s="1"/>
      <c r="AO628" s="1"/>
      <c r="AP628" s="1"/>
      <c r="AQ628" s="1"/>
      <c r="AR628" s="1"/>
      <c r="AS628" s="1"/>
      <c r="AT628" s="1"/>
      <c r="AU628" s="1"/>
      <c r="AV628" s="1"/>
      <c r="AW628" s="1"/>
      <c r="AX628" s="1"/>
      <c r="AY628" s="1"/>
      <c r="AZ628" s="1"/>
      <c r="BA628" s="1"/>
      <c r="BB628" s="1"/>
    </row>
    <row r="629" spans="1:54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  <c r="AL629" s="1"/>
      <c r="AM629" s="1"/>
      <c r="AN629" s="1"/>
      <c r="AO629" s="1"/>
      <c r="AP629" s="1"/>
      <c r="AQ629" s="1"/>
      <c r="AR629" s="1"/>
      <c r="AS629" s="1"/>
      <c r="AT629" s="1"/>
      <c r="AU629" s="1"/>
      <c r="AV629" s="1"/>
      <c r="AW629" s="1"/>
      <c r="AX629" s="1"/>
      <c r="AY629" s="1"/>
      <c r="AZ629" s="1"/>
      <c r="BA629" s="1"/>
      <c r="BB629" s="1"/>
    </row>
    <row r="630" spans="1:54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  <c r="AL630" s="1"/>
      <c r="AM630" s="1"/>
      <c r="AN630" s="1"/>
      <c r="AO630" s="1"/>
      <c r="AP630" s="1"/>
      <c r="AQ630" s="1"/>
      <c r="AR630" s="1"/>
      <c r="AS630" s="1"/>
      <c r="AT630" s="1"/>
      <c r="AU630" s="1"/>
      <c r="AV630" s="1"/>
      <c r="AW630" s="1"/>
      <c r="AX630" s="1"/>
      <c r="AY630" s="1"/>
      <c r="AZ630" s="1"/>
      <c r="BA630" s="1"/>
      <c r="BB630" s="1"/>
    </row>
    <row r="631" spans="1:54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  <c r="AL631" s="1"/>
      <c r="AM631" s="1"/>
      <c r="AN631" s="1"/>
      <c r="AO631" s="1"/>
      <c r="AP631" s="1"/>
      <c r="AQ631" s="1"/>
      <c r="AR631" s="1"/>
      <c r="AS631" s="1"/>
      <c r="AT631" s="1"/>
      <c r="AU631" s="1"/>
      <c r="AV631" s="1"/>
      <c r="AW631" s="1"/>
      <c r="AX631" s="1"/>
      <c r="AY631" s="1"/>
      <c r="AZ631" s="1"/>
      <c r="BA631" s="1"/>
      <c r="BB631" s="1"/>
    </row>
    <row r="632" spans="1:54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  <c r="AL632" s="1"/>
      <c r="AM632" s="1"/>
      <c r="AN632" s="1"/>
      <c r="AO632" s="1"/>
      <c r="AP632" s="1"/>
      <c r="AQ632" s="1"/>
      <c r="AR632" s="1"/>
      <c r="AS632" s="1"/>
      <c r="AT632" s="1"/>
      <c r="AU632" s="1"/>
      <c r="AV632" s="1"/>
      <c r="AW632" s="1"/>
      <c r="AX632" s="1"/>
      <c r="AY632" s="1"/>
      <c r="AZ632" s="1"/>
      <c r="BA632" s="1"/>
      <c r="BB632" s="1"/>
    </row>
    <row r="633" spans="1:54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  <c r="AL633" s="1"/>
      <c r="AM633" s="1"/>
      <c r="AN633" s="1"/>
      <c r="AO633" s="1"/>
      <c r="AP633" s="1"/>
      <c r="AQ633" s="1"/>
      <c r="AR633" s="1"/>
      <c r="AS633" s="1"/>
      <c r="AT633" s="1"/>
      <c r="AU633" s="1"/>
      <c r="AV633" s="1"/>
      <c r="AW633" s="1"/>
      <c r="AX633" s="1"/>
      <c r="AY633" s="1"/>
      <c r="AZ633" s="1"/>
      <c r="BA633" s="1"/>
      <c r="BB633" s="1"/>
    </row>
    <row r="634" spans="1:54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  <c r="AL634" s="1"/>
      <c r="AM634" s="1"/>
      <c r="AN634" s="1"/>
      <c r="AO634" s="1"/>
      <c r="AP634" s="1"/>
      <c r="AQ634" s="1"/>
      <c r="AR634" s="1"/>
      <c r="AS634" s="1"/>
      <c r="AT634" s="1"/>
      <c r="AU634" s="1"/>
      <c r="AV634" s="1"/>
      <c r="AW634" s="1"/>
      <c r="AX634" s="1"/>
      <c r="AY634" s="1"/>
      <c r="AZ634" s="1"/>
      <c r="BA634" s="1"/>
      <c r="BB634" s="1"/>
    </row>
    <row r="635" spans="1:54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  <c r="AL635" s="1"/>
      <c r="AM635" s="1"/>
      <c r="AN635" s="1"/>
      <c r="AO635" s="1"/>
      <c r="AP635" s="1"/>
      <c r="AQ635" s="1"/>
      <c r="AR635" s="1"/>
      <c r="AS635" s="1"/>
      <c r="AT635" s="1"/>
      <c r="AU635" s="1"/>
      <c r="AV635" s="1"/>
      <c r="AW635" s="1"/>
      <c r="AX635" s="1"/>
      <c r="AY635" s="1"/>
      <c r="AZ635" s="1"/>
      <c r="BA635" s="1"/>
      <c r="BB635" s="1"/>
    </row>
    <row r="636" spans="1:54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  <c r="AL636" s="1"/>
      <c r="AM636" s="1"/>
      <c r="AN636" s="1"/>
      <c r="AO636" s="1"/>
      <c r="AP636" s="1"/>
      <c r="AQ636" s="1"/>
      <c r="AR636" s="1"/>
      <c r="AS636" s="1"/>
      <c r="AT636" s="1"/>
      <c r="AU636" s="1"/>
      <c r="AV636" s="1"/>
      <c r="AW636" s="1"/>
      <c r="AX636" s="1"/>
      <c r="AY636" s="1"/>
      <c r="AZ636" s="1"/>
      <c r="BA636" s="1"/>
      <c r="BB636" s="1"/>
    </row>
    <row r="637" spans="1:54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  <c r="AK637" s="1"/>
      <c r="AL637" s="1"/>
      <c r="AM637" s="1"/>
      <c r="AN637" s="1"/>
      <c r="AO637" s="1"/>
      <c r="AP637" s="1"/>
      <c r="AQ637" s="1"/>
      <c r="AR637" s="1"/>
      <c r="AS637" s="1"/>
      <c r="AT637" s="1"/>
      <c r="AU637" s="1"/>
      <c r="AV637" s="1"/>
      <c r="AW637" s="1"/>
      <c r="AX637" s="1"/>
      <c r="AY637" s="1"/>
      <c r="AZ637" s="1"/>
      <c r="BA637" s="1"/>
      <c r="BB637" s="1"/>
    </row>
    <row r="638" spans="1:54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  <c r="AK638" s="1"/>
      <c r="AL638" s="1"/>
      <c r="AM638" s="1"/>
      <c r="AN638" s="1"/>
      <c r="AO638" s="1"/>
      <c r="AP638" s="1"/>
      <c r="AQ638" s="1"/>
      <c r="AR638" s="1"/>
      <c r="AS638" s="1"/>
      <c r="AT638" s="1"/>
      <c r="AU638" s="1"/>
      <c r="AV638" s="1"/>
      <c r="AW638" s="1"/>
      <c r="AX638" s="1"/>
      <c r="AY638" s="1"/>
      <c r="AZ638" s="1"/>
      <c r="BA638" s="1"/>
      <c r="BB638" s="1"/>
    </row>
    <row r="639" spans="1:54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  <c r="AK639" s="1"/>
      <c r="AL639" s="1"/>
      <c r="AM639" s="1"/>
      <c r="AN639" s="1"/>
      <c r="AO639" s="1"/>
      <c r="AP639" s="1"/>
      <c r="AQ639" s="1"/>
      <c r="AR639" s="1"/>
      <c r="AS639" s="1"/>
      <c r="AT639" s="1"/>
      <c r="AU639" s="1"/>
      <c r="AV639" s="1"/>
      <c r="AW639" s="1"/>
      <c r="AX639" s="1"/>
      <c r="AY639" s="1"/>
      <c r="AZ639" s="1"/>
      <c r="BA639" s="1"/>
      <c r="BB639" s="1"/>
    </row>
    <row r="640" spans="1:54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  <c r="AK640" s="1"/>
      <c r="AL640" s="1"/>
      <c r="AM640" s="1"/>
      <c r="AN640" s="1"/>
      <c r="AO640" s="1"/>
      <c r="AP640" s="1"/>
      <c r="AQ640" s="1"/>
      <c r="AR640" s="1"/>
      <c r="AS640" s="1"/>
      <c r="AT640" s="1"/>
      <c r="AU640" s="1"/>
      <c r="AV640" s="1"/>
      <c r="AW640" s="1"/>
      <c r="AX640" s="1"/>
      <c r="AY640" s="1"/>
      <c r="AZ640" s="1"/>
      <c r="BA640" s="1"/>
      <c r="BB640" s="1"/>
    </row>
    <row r="641" spans="1:54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  <c r="AL641" s="1"/>
      <c r="AM641" s="1"/>
      <c r="AN641" s="1"/>
      <c r="AO641" s="1"/>
      <c r="AP641" s="1"/>
      <c r="AQ641" s="1"/>
      <c r="AR641" s="1"/>
      <c r="AS641" s="1"/>
      <c r="AT641" s="1"/>
      <c r="AU641" s="1"/>
      <c r="AV641" s="1"/>
      <c r="AW641" s="1"/>
      <c r="AX641" s="1"/>
      <c r="AY641" s="1"/>
      <c r="AZ641" s="1"/>
      <c r="BA641" s="1"/>
      <c r="BB641" s="1"/>
    </row>
    <row r="642" spans="1:54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  <c r="AL642" s="1"/>
      <c r="AM642" s="1"/>
      <c r="AN642" s="1"/>
      <c r="AO642" s="1"/>
      <c r="AP642" s="1"/>
      <c r="AQ642" s="1"/>
      <c r="AR642" s="1"/>
      <c r="AS642" s="1"/>
      <c r="AT642" s="1"/>
      <c r="AU642" s="1"/>
      <c r="AV642" s="1"/>
      <c r="AW642" s="1"/>
      <c r="AX642" s="1"/>
      <c r="AY642" s="1"/>
      <c r="AZ642" s="1"/>
      <c r="BA642" s="1"/>
      <c r="BB642" s="1"/>
    </row>
    <row r="643" spans="1:54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  <c r="AK643" s="1"/>
      <c r="AL643" s="1"/>
      <c r="AM643" s="1"/>
      <c r="AN643" s="1"/>
      <c r="AO643" s="1"/>
      <c r="AP643" s="1"/>
      <c r="AQ643" s="1"/>
      <c r="AR643" s="1"/>
      <c r="AS643" s="1"/>
      <c r="AT643" s="1"/>
      <c r="AU643" s="1"/>
      <c r="AV643" s="1"/>
      <c r="AW643" s="1"/>
      <c r="AX643" s="1"/>
      <c r="AY643" s="1"/>
      <c r="AZ643" s="1"/>
      <c r="BA643" s="1"/>
      <c r="BB643" s="1"/>
    </row>
    <row r="644" spans="1:54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  <c r="AK644" s="1"/>
      <c r="AL644" s="1"/>
      <c r="AM644" s="1"/>
      <c r="AN644" s="1"/>
      <c r="AO644" s="1"/>
      <c r="AP644" s="1"/>
      <c r="AQ644" s="1"/>
      <c r="AR644" s="1"/>
      <c r="AS644" s="1"/>
      <c r="AT644" s="1"/>
      <c r="AU644" s="1"/>
      <c r="AV644" s="1"/>
      <c r="AW644" s="1"/>
      <c r="AX644" s="1"/>
      <c r="AY644" s="1"/>
      <c r="AZ644" s="1"/>
      <c r="BA644" s="1"/>
      <c r="BB644" s="1"/>
    </row>
    <row r="645" spans="1:54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  <c r="AK645" s="1"/>
      <c r="AL645" s="1"/>
      <c r="AM645" s="1"/>
      <c r="AN645" s="1"/>
      <c r="AO645" s="1"/>
      <c r="AP645" s="1"/>
      <c r="AQ645" s="1"/>
      <c r="AR645" s="1"/>
      <c r="AS645" s="1"/>
      <c r="AT645" s="1"/>
      <c r="AU645" s="1"/>
      <c r="AV645" s="1"/>
      <c r="AW645" s="1"/>
      <c r="AX645" s="1"/>
      <c r="AY645" s="1"/>
      <c r="AZ645" s="1"/>
      <c r="BA645" s="1"/>
      <c r="BB645" s="1"/>
    </row>
    <row r="646" spans="1:54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  <c r="AK646" s="1"/>
      <c r="AL646" s="1"/>
      <c r="AM646" s="1"/>
      <c r="AN646" s="1"/>
      <c r="AO646" s="1"/>
      <c r="AP646" s="1"/>
      <c r="AQ646" s="1"/>
      <c r="AR646" s="1"/>
      <c r="AS646" s="1"/>
      <c r="AT646" s="1"/>
      <c r="AU646" s="1"/>
      <c r="AV646" s="1"/>
      <c r="AW646" s="1"/>
      <c r="AX646" s="1"/>
      <c r="AY646" s="1"/>
      <c r="AZ646" s="1"/>
      <c r="BA646" s="1"/>
      <c r="BB646" s="1"/>
    </row>
    <row r="647" spans="1:54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  <c r="AK647" s="1"/>
      <c r="AL647" s="1"/>
      <c r="AM647" s="1"/>
      <c r="AN647" s="1"/>
      <c r="AO647" s="1"/>
      <c r="AP647" s="1"/>
      <c r="AQ647" s="1"/>
      <c r="AR647" s="1"/>
      <c r="AS647" s="1"/>
      <c r="AT647" s="1"/>
      <c r="AU647" s="1"/>
      <c r="AV647" s="1"/>
      <c r="AW647" s="1"/>
      <c r="AX647" s="1"/>
      <c r="AY647" s="1"/>
      <c r="AZ647" s="1"/>
      <c r="BA647" s="1"/>
      <c r="BB647" s="1"/>
    </row>
    <row r="648" spans="1:54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  <c r="AK648" s="1"/>
      <c r="AL648" s="1"/>
      <c r="AM648" s="1"/>
      <c r="AN648" s="1"/>
      <c r="AO648" s="1"/>
      <c r="AP648" s="1"/>
      <c r="AQ648" s="1"/>
      <c r="AR648" s="1"/>
      <c r="AS648" s="1"/>
      <c r="AT648" s="1"/>
      <c r="AU648" s="1"/>
      <c r="AV648" s="1"/>
      <c r="AW648" s="1"/>
      <c r="AX648" s="1"/>
      <c r="AY648" s="1"/>
      <c r="AZ648" s="1"/>
      <c r="BA648" s="1"/>
      <c r="BB648" s="1"/>
    </row>
    <row r="649" spans="1:54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  <c r="AK649" s="1"/>
      <c r="AL649" s="1"/>
      <c r="AM649" s="1"/>
      <c r="AN649" s="1"/>
      <c r="AO649" s="1"/>
      <c r="AP649" s="1"/>
      <c r="AQ649" s="1"/>
      <c r="AR649" s="1"/>
      <c r="AS649" s="1"/>
      <c r="AT649" s="1"/>
      <c r="AU649" s="1"/>
      <c r="AV649" s="1"/>
      <c r="AW649" s="1"/>
      <c r="AX649" s="1"/>
      <c r="AY649" s="1"/>
      <c r="AZ649" s="1"/>
      <c r="BA649" s="1"/>
      <c r="BB649" s="1"/>
    </row>
    <row r="650" spans="1:54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  <c r="AK650" s="1"/>
      <c r="AL650" s="1"/>
      <c r="AM650" s="1"/>
      <c r="AN650" s="1"/>
      <c r="AO650" s="1"/>
      <c r="AP650" s="1"/>
      <c r="AQ650" s="1"/>
      <c r="AR650" s="1"/>
      <c r="AS650" s="1"/>
      <c r="AT650" s="1"/>
      <c r="AU650" s="1"/>
      <c r="AV650" s="1"/>
      <c r="AW650" s="1"/>
      <c r="AX650" s="1"/>
      <c r="AY650" s="1"/>
      <c r="AZ650" s="1"/>
      <c r="BA650" s="1"/>
      <c r="BB650" s="1"/>
    </row>
    <row r="651" spans="1:54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  <c r="AK651" s="1"/>
      <c r="AL651" s="1"/>
      <c r="AM651" s="1"/>
      <c r="AN651" s="1"/>
      <c r="AO651" s="1"/>
      <c r="AP651" s="1"/>
      <c r="AQ651" s="1"/>
      <c r="AR651" s="1"/>
      <c r="AS651" s="1"/>
      <c r="AT651" s="1"/>
      <c r="AU651" s="1"/>
      <c r="AV651" s="1"/>
      <c r="AW651" s="1"/>
      <c r="AX651" s="1"/>
      <c r="AY651" s="1"/>
      <c r="AZ651" s="1"/>
      <c r="BA651" s="1"/>
      <c r="BB651" s="1"/>
    </row>
    <row r="652" spans="1:54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  <c r="AK652" s="1"/>
      <c r="AL652" s="1"/>
      <c r="AM652" s="1"/>
      <c r="AN652" s="1"/>
      <c r="AO652" s="1"/>
      <c r="AP652" s="1"/>
      <c r="AQ652" s="1"/>
      <c r="AR652" s="1"/>
      <c r="AS652" s="1"/>
      <c r="AT652" s="1"/>
      <c r="AU652" s="1"/>
      <c r="AV652" s="1"/>
      <c r="AW652" s="1"/>
      <c r="AX652" s="1"/>
      <c r="AY652" s="1"/>
      <c r="AZ652" s="1"/>
      <c r="BA652" s="1"/>
      <c r="BB652" s="1"/>
    </row>
    <row r="653" spans="1:54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  <c r="AK653" s="1"/>
      <c r="AL653" s="1"/>
      <c r="AM653" s="1"/>
      <c r="AN653" s="1"/>
      <c r="AO653" s="1"/>
      <c r="AP653" s="1"/>
      <c r="AQ653" s="1"/>
      <c r="AR653" s="1"/>
      <c r="AS653" s="1"/>
      <c r="AT653" s="1"/>
      <c r="AU653" s="1"/>
      <c r="AV653" s="1"/>
      <c r="AW653" s="1"/>
      <c r="AX653" s="1"/>
      <c r="AY653" s="1"/>
      <c r="AZ653" s="1"/>
      <c r="BA653" s="1"/>
      <c r="BB653" s="1"/>
    </row>
    <row r="654" spans="1:54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  <c r="AK654" s="1"/>
      <c r="AL654" s="1"/>
      <c r="AM654" s="1"/>
      <c r="AN654" s="1"/>
      <c r="AO654" s="1"/>
      <c r="AP654" s="1"/>
      <c r="AQ654" s="1"/>
      <c r="AR654" s="1"/>
      <c r="AS654" s="1"/>
      <c r="AT654" s="1"/>
      <c r="AU654" s="1"/>
      <c r="AV654" s="1"/>
      <c r="AW654" s="1"/>
      <c r="AX654" s="1"/>
      <c r="AY654" s="1"/>
      <c r="AZ654" s="1"/>
      <c r="BA654" s="1"/>
      <c r="BB654" s="1"/>
    </row>
    <row r="655" spans="1:54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  <c r="AK655" s="1"/>
      <c r="AL655" s="1"/>
      <c r="AM655" s="1"/>
      <c r="AN655" s="1"/>
      <c r="AO655" s="1"/>
      <c r="AP655" s="1"/>
      <c r="AQ655" s="1"/>
      <c r="AR655" s="1"/>
      <c r="AS655" s="1"/>
      <c r="AT655" s="1"/>
      <c r="AU655" s="1"/>
      <c r="AV655" s="1"/>
      <c r="AW655" s="1"/>
      <c r="AX655" s="1"/>
      <c r="AY655" s="1"/>
      <c r="AZ655" s="1"/>
      <c r="BA655" s="1"/>
      <c r="BB655" s="1"/>
    </row>
    <row r="656" spans="1:54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  <c r="AK656" s="1"/>
      <c r="AL656" s="1"/>
      <c r="AM656" s="1"/>
      <c r="AN656" s="1"/>
      <c r="AO656" s="1"/>
      <c r="AP656" s="1"/>
      <c r="AQ656" s="1"/>
      <c r="AR656" s="1"/>
      <c r="AS656" s="1"/>
      <c r="AT656" s="1"/>
      <c r="AU656" s="1"/>
      <c r="AV656" s="1"/>
      <c r="AW656" s="1"/>
      <c r="AX656" s="1"/>
      <c r="AY656" s="1"/>
      <c r="AZ656" s="1"/>
      <c r="BA656" s="1"/>
      <c r="BB656" s="1"/>
    </row>
    <row r="657" spans="1:54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  <c r="AK657" s="1"/>
      <c r="AL657" s="1"/>
      <c r="AM657" s="1"/>
      <c r="AN657" s="1"/>
      <c r="AO657" s="1"/>
      <c r="AP657" s="1"/>
      <c r="AQ657" s="1"/>
      <c r="AR657" s="1"/>
      <c r="AS657" s="1"/>
      <c r="AT657" s="1"/>
      <c r="AU657" s="1"/>
      <c r="AV657" s="1"/>
      <c r="AW657" s="1"/>
      <c r="AX657" s="1"/>
      <c r="AY657" s="1"/>
      <c r="AZ657" s="1"/>
      <c r="BA657" s="1"/>
      <c r="BB657" s="1"/>
    </row>
    <row r="658" spans="1:54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  <c r="AK658" s="1"/>
      <c r="AL658" s="1"/>
      <c r="AM658" s="1"/>
      <c r="AN658" s="1"/>
      <c r="AO658" s="1"/>
      <c r="AP658" s="1"/>
      <c r="AQ658" s="1"/>
      <c r="AR658" s="1"/>
      <c r="AS658" s="1"/>
      <c r="AT658" s="1"/>
      <c r="AU658" s="1"/>
      <c r="AV658" s="1"/>
      <c r="AW658" s="1"/>
      <c r="AX658" s="1"/>
      <c r="AY658" s="1"/>
      <c r="AZ658" s="1"/>
      <c r="BA658" s="1"/>
      <c r="BB658" s="1"/>
    </row>
    <row r="659" spans="1:54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  <c r="AK659" s="1"/>
      <c r="AL659" s="1"/>
      <c r="AM659" s="1"/>
      <c r="AN659" s="1"/>
      <c r="AO659" s="1"/>
      <c r="AP659" s="1"/>
      <c r="AQ659" s="1"/>
      <c r="AR659" s="1"/>
      <c r="AS659" s="1"/>
      <c r="AT659" s="1"/>
      <c r="AU659" s="1"/>
      <c r="AV659" s="1"/>
      <c r="AW659" s="1"/>
      <c r="AX659" s="1"/>
      <c r="AY659" s="1"/>
      <c r="AZ659" s="1"/>
      <c r="BA659" s="1"/>
      <c r="BB659" s="1"/>
    </row>
    <row r="660" spans="1:54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  <c r="AK660" s="1"/>
      <c r="AL660" s="1"/>
      <c r="AM660" s="1"/>
      <c r="AN660" s="1"/>
      <c r="AO660" s="1"/>
      <c r="AP660" s="1"/>
      <c r="AQ660" s="1"/>
      <c r="AR660" s="1"/>
      <c r="AS660" s="1"/>
      <c r="AT660" s="1"/>
      <c r="AU660" s="1"/>
      <c r="AV660" s="1"/>
      <c r="AW660" s="1"/>
      <c r="AX660" s="1"/>
      <c r="AY660" s="1"/>
      <c r="AZ660" s="1"/>
      <c r="BA660" s="1"/>
      <c r="BB660" s="1"/>
    </row>
    <row r="661" spans="1:54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  <c r="AK661" s="1"/>
      <c r="AL661" s="1"/>
      <c r="AM661" s="1"/>
      <c r="AN661" s="1"/>
      <c r="AO661" s="1"/>
      <c r="AP661" s="1"/>
      <c r="AQ661" s="1"/>
      <c r="AR661" s="1"/>
      <c r="AS661" s="1"/>
      <c r="AT661" s="1"/>
      <c r="AU661" s="1"/>
      <c r="AV661" s="1"/>
      <c r="AW661" s="1"/>
      <c r="AX661" s="1"/>
      <c r="AY661" s="1"/>
      <c r="AZ661" s="1"/>
      <c r="BA661" s="1"/>
      <c r="BB661" s="1"/>
    </row>
    <row r="662" spans="1:54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  <c r="AK662" s="1"/>
      <c r="AL662" s="1"/>
      <c r="AM662" s="1"/>
      <c r="AN662" s="1"/>
      <c r="AO662" s="1"/>
      <c r="AP662" s="1"/>
      <c r="AQ662" s="1"/>
      <c r="AR662" s="1"/>
      <c r="AS662" s="1"/>
      <c r="AT662" s="1"/>
      <c r="AU662" s="1"/>
      <c r="AV662" s="1"/>
      <c r="AW662" s="1"/>
      <c r="AX662" s="1"/>
      <c r="AY662" s="1"/>
      <c r="AZ662" s="1"/>
      <c r="BA662" s="1"/>
      <c r="BB662" s="1"/>
    </row>
    <row r="663" spans="1:54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  <c r="AK663" s="1"/>
      <c r="AL663" s="1"/>
      <c r="AM663" s="1"/>
      <c r="AN663" s="1"/>
      <c r="AO663" s="1"/>
      <c r="AP663" s="1"/>
      <c r="AQ663" s="1"/>
      <c r="AR663" s="1"/>
      <c r="AS663" s="1"/>
      <c r="AT663" s="1"/>
      <c r="AU663" s="1"/>
      <c r="AV663" s="1"/>
      <c r="AW663" s="1"/>
      <c r="AX663" s="1"/>
      <c r="AY663" s="1"/>
      <c r="AZ663" s="1"/>
      <c r="BA663" s="1"/>
      <c r="BB663" s="1"/>
    </row>
    <row r="664" spans="1:54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  <c r="AK664" s="1"/>
      <c r="AL664" s="1"/>
      <c r="AM664" s="1"/>
      <c r="AN664" s="1"/>
      <c r="AO664" s="1"/>
      <c r="AP664" s="1"/>
      <c r="AQ664" s="1"/>
      <c r="AR664" s="1"/>
      <c r="AS664" s="1"/>
      <c r="AT664" s="1"/>
      <c r="AU664" s="1"/>
      <c r="AV664" s="1"/>
      <c r="AW664" s="1"/>
      <c r="AX664" s="1"/>
      <c r="AY664" s="1"/>
      <c r="AZ664" s="1"/>
      <c r="BA664" s="1"/>
      <c r="BB664" s="1"/>
    </row>
    <row r="665" spans="1:54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  <c r="AK665" s="1"/>
      <c r="AL665" s="1"/>
      <c r="AM665" s="1"/>
      <c r="AN665" s="1"/>
      <c r="AO665" s="1"/>
      <c r="AP665" s="1"/>
      <c r="AQ665" s="1"/>
      <c r="AR665" s="1"/>
      <c r="AS665" s="1"/>
      <c r="AT665" s="1"/>
      <c r="AU665" s="1"/>
      <c r="AV665" s="1"/>
      <c r="AW665" s="1"/>
      <c r="AX665" s="1"/>
      <c r="AY665" s="1"/>
      <c r="AZ665" s="1"/>
      <c r="BA665" s="1"/>
      <c r="BB665" s="1"/>
    </row>
    <row r="666" spans="1:54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  <c r="AK666" s="1"/>
      <c r="AL666" s="1"/>
      <c r="AM666" s="1"/>
      <c r="AN666" s="1"/>
      <c r="AO666" s="1"/>
      <c r="AP666" s="1"/>
      <c r="AQ666" s="1"/>
      <c r="AR666" s="1"/>
      <c r="AS666" s="1"/>
      <c r="AT666" s="1"/>
      <c r="AU666" s="1"/>
      <c r="AV666" s="1"/>
      <c r="AW666" s="1"/>
      <c r="AX666" s="1"/>
      <c r="AY666" s="1"/>
      <c r="AZ666" s="1"/>
      <c r="BA666" s="1"/>
      <c r="BB666" s="1"/>
    </row>
    <row r="667" spans="1:54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  <c r="AK667" s="1"/>
      <c r="AL667" s="1"/>
      <c r="AM667" s="1"/>
      <c r="AN667" s="1"/>
      <c r="AO667" s="1"/>
      <c r="AP667" s="1"/>
      <c r="AQ667" s="1"/>
      <c r="AR667" s="1"/>
      <c r="AS667" s="1"/>
      <c r="AT667" s="1"/>
      <c r="AU667" s="1"/>
      <c r="AV667" s="1"/>
      <c r="AW667" s="1"/>
      <c r="AX667" s="1"/>
      <c r="AY667" s="1"/>
      <c r="AZ667" s="1"/>
      <c r="BA667" s="1"/>
      <c r="BB667" s="1"/>
    </row>
    <row r="668" spans="1:54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  <c r="AK668" s="1"/>
      <c r="AL668" s="1"/>
      <c r="AM668" s="1"/>
      <c r="AN668" s="1"/>
      <c r="AO668" s="1"/>
      <c r="AP668" s="1"/>
      <c r="AQ668" s="1"/>
      <c r="AR668" s="1"/>
      <c r="AS668" s="1"/>
      <c r="AT668" s="1"/>
      <c r="AU668" s="1"/>
      <c r="AV668" s="1"/>
      <c r="AW668" s="1"/>
      <c r="AX668" s="1"/>
      <c r="AY668" s="1"/>
      <c r="AZ668" s="1"/>
      <c r="BA668" s="1"/>
      <c r="BB668" s="1"/>
    </row>
    <row r="669" spans="1:54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  <c r="AK669" s="1"/>
      <c r="AL669" s="1"/>
      <c r="AM669" s="1"/>
      <c r="AN669" s="1"/>
      <c r="AO669" s="1"/>
      <c r="AP669" s="1"/>
      <c r="AQ669" s="1"/>
      <c r="AR669" s="1"/>
      <c r="AS669" s="1"/>
      <c r="AT669" s="1"/>
      <c r="AU669" s="1"/>
      <c r="AV669" s="1"/>
      <c r="AW669" s="1"/>
      <c r="AX669" s="1"/>
      <c r="AY669" s="1"/>
      <c r="AZ669" s="1"/>
      <c r="BA669" s="1"/>
      <c r="BB669" s="1"/>
    </row>
    <row r="670" spans="1:54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  <c r="AK670" s="1"/>
      <c r="AL670" s="1"/>
      <c r="AM670" s="1"/>
      <c r="AN670" s="1"/>
      <c r="AO670" s="1"/>
      <c r="AP670" s="1"/>
      <c r="AQ670" s="1"/>
      <c r="AR670" s="1"/>
      <c r="AS670" s="1"/>
      <c r="AT670" s="1"/>
      <c r="AU670" s="1"/>
      <c r="AV670" s="1"/>
      <c r="AW670" s="1"/>
      <c r="AX670" s="1"/>
      <c r="AY670" s="1"/>
      <c r="AZ670" s="1"/>
      <c r="BA670" s="1"/>
      <c r="BB670" s="1"/>
    </row>
    <row r="671" spans="1:54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  <c r="AK671" s="1"/>
      <c r="AL671" s="1"/>
      <c r="AM671" s="1"/>
      <c r="AN671" s="1"/>
      <c r="AO671" s="1"/>
      <c r="AP671" s="1"/>
      <c r="AQ671" s="1"/>
      <c r="AR671" s="1"/>
      <c r="AS671" s="1"/>
      <c r="AT671" s="1"/>
      <c r="AU671" s="1"/>
      <c r="AV671" s="1"/>
      <c r="AW671" s="1"/>
      <c r="AX671" s="1"/>
      <c r="AY671" s="1"/>
      <c r="AZ671" s="1"/>
      <c r="BA671" s="1"/>
      <c r="BB671" s="1"/>
    </row>
    <row r="672" spans="1:54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  <c r="AK672" s="1"/>
      <c r="AL672" s="1"/>
      <c r="AM672" s="1"/>
      <c r="AN672" s="1"/>
      <c r="AO672" s="1"/>
      <c r="AP672" s="1"/>
      <c r="AQ672" s="1"/>
      <c r="AR672" s="1"/>
      <c r="AS672" s="1"/>
      <c r="AT672" s="1"/>
      <c r="AU672" s="1"/>
      <c r="AV672" s="1"/>
      <c r="AW672" s="1"/>
      <c r="AX672" s="1"/>
      <c r="AY672" s="1"/>
      <c r="AZ672" s="1"/>
      <c r="BA672" s="1"/>
      <c r="BB672" s="1"/>
    </row>
    <row r="673" spans="1:54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  <c r="AK673" s="1"/>
      <c r="AL673" s="1"/>
      <c r="AM673" s="1"/>
      <c r="AN673" s="1"/>
      <c r="AO673" s="1"/>
      <c r="AP673" s="1"/>
      <c r="AQ673" s="1"/>
      <c r="AR673" s="1"/>
      <c r="AS673" s="1"/>
      <c r="AT673" s="1"/>
      <c r="AU673" s="1"/>
      <c r="AV673" s="1"/>
      <c r="AW673" s="1"/>
      <c r="AX673" s="1"/>
      <c r="AY673" s="1"/>
      <c r="AZ673" s="1"/>
      <c r="BA673" s="1"/>
      <c r="BB673" s="1"/>
    </row>
    <row r="674" spans="1:54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  <c r="AK674" s="1"/>
      <c r="AL674" s="1"/>
      <c r="AM674" s="1"/>
      <c r="AN674" s="1"/>
      <c r="AO674" s="1"/>
      <c r="AP674" s="1"/>
      <c r="AQ674" s="1"/>
      <c r="AR674" s="1"/>
      <c r="AS674" s="1"/>
      <c r="AT674" s="1"/>
      <c r="AU674" s="1"/>
      <c r="AV674" s="1"/>
      <c r="AW674" s="1"/>
      <c r="AX674" s="1"/>
      <c r="AY674" s="1"/>
      <c r="AZ674" s="1"/>
      <c r="BA674" s="1"/>
      <c r="BB674" s="1"/>
    </row>
    <row r="675" spans="1:54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  <c r="AK675" s="1"/>
      <c r="AL675" s="1"/>
      <c r="AM675" s="1"/>
      <c r="AN675" s="1"/>
      <c r="AO675" s="1"/>
      <c r="AP675" s="1"/>
      <c r="AQ675" s="1"/>
      <c r="AR675" s="1"/>
      <c r="AS675" s="1"/>
      <c r="AT675" s="1"/>
      <c r="AU675" s="1"/>
      <c r="AV675" s="1"/>
      <c r="AW675" s="1"/>
      <c r="AX675" s="1"/>
      <c r="AY675" s="1"/>
      <c r="AZ675" s="1"/>
      <c r="BA675" s="1"/>
      <c r="BB675" s="1"/>
    </row>
    <row r="676" spans="1:54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  <c r="AK676" s="1"/>
      <c r="AL676" s="1"/>
      <c r="AM676" s="1"/>
      <c r="AN676" s="1"/>
      <c r="AO676" s="1"/>
      <c r="AP676" s="1"/>
      <c r="AQ676" s="1"/>
      <c r="AR676" s="1"/>
      <c r="AS676" s="1"/>
      <c r="AT676" s="1"/>
      <c r="AU676" s="1"/>
      <c r="AV676" s="1"/>
      <c r="AW676" s="1"/>
      <c r="AX676" s="1"/>
      <c r="AY676" s="1"/>
      <c r="AZ676" s="1"/>
      <c r="BA676" s="1"/>
      <c r="BB676" s="1"/>
    </row>
    <row r="677" spans="1:54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  <c r="AK677" s="1"/>
      <c r="AL677" s="1"/>
      <c r="AM677" s="1"/>
      <c r="AN677" s="1"/>
      <c r="AO677" s="1"/>
      <c r="AP677" s="1"/>
      <c r="AQ677" s="1"/>
      <c r="AR677" s="1"/>
      <c r="AS677" s="1"/>
      <c r="AT677" s="1"/>
      <c r="AU677" s="1"/>
      <c r="AV677" s="1"/>
      <c r="AW677" s="1"/>
      <c r="AX677" s="1"/>
      <c r="AY677" s="1"/>
      <c r="AZ677" s="1"/>
      <c r="BA677" s="1"/>
      <c r="BB677" s="1"/>
    </row>
    <row r="678" spans="1:54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1"/>
      <c r="AK678" s="1"/>
      <c r="AL678" s="1"/>
      <c r="AM678" s="1"/>
      <c r="AN678" s="1"/>
      <c r="AO678" s="1"/>
      <c r="AP678" s="1"/>
      <c r="AQ678" s="1"/>
      <c r="AR678" s="1"/>
      <c r="AS678" s="1"/>
      <c r="AT678" s="1"/>
      <c r="AU678" s="1"/>
      <c r="AV678" s="1"/>
      <c r="AW678" s="1"/>
      <c r="AX678" s="1"/>
      <c r="AY678" s="1"/>
      <c r="AZ678" s="1"/>
      <c r="BA678" s="1"/>
      <c r="BB678" s="1"/>
    </row>
    <row r="679" spans="1:54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1"/>
      <c r="AK679" s="1"/>
      <c r="AL679" s="1"/>
      <c r="AM679" s="1"/>
      <c r="AN679" s="1"/>
      <c r="AO679" s="1"/>
      <c r="AP679" s="1"/>
      <c r="AQ679" s="1"/>
      <c r="AR679" s="1"/>
      <c r="AS679" s="1"/>
      <c r="AT679" s="1"/>
      <c r="AU679" s="1"/>
      <c r="AV679" s="1"/>
      <c r="AW679" s="1"/>
      <c r="AX679" s="1"/>
      <c r="AY679" s="1"/>
      <c r="AZ679" s="1"/>
      <c r="BA679" s="1"/>
      <c r="BB679" s="1"/>
    </row>
    <row r="680" spans="1:54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1"/>
      <c r="AK680" s="1"/>
      <c r="AL680" s="1"/>
      <c r="AM680" s="1"/>
      <c r="AN680" s="1"/>
      <c r="AO680" s="1"/>
      <c r="AP680" s="1"/>
      <c r="AQ680" s="1"/>
      <c r="AR680" s="1"/>
      <c r="AS680" s="1"/>
      <c r="AT680" s="1"/>
      <c r="AU680" s="1"/>
      <c r="AV680" s="1"/>
      <c r="AW680" s="1"/>
      <c r="AX680" s="1"/>
      <c r="AY680" s="1"/>
      <c r="AZ680" s="1"/>
      <c r="BA680" s="1"/>
      <c r="BB680" s="1"/>
    </row>
    <row r="681" spans="1:54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  <c r="AJ681" s="1"/>
      <c r="AK681" s="1"/>
      <c r="AL681" s="1"/>
      <c r="AM681" s="1"/>
      <c r="AN681" s="1"/>
      <c r="AO681" s="1"/>
      <c r="AP681" s="1"/>
      <c r="AQ681" s="1"/>
      <c r="AR681" s="1"/>
      <c r="AS681" s="1"/>
      <c r="AT681" s="1"/>
      <c r="AU681" s="1"/>
      <c r="AV681" s="1"/>
      <c r="AW681" s="1"/>
      <c r="AX681" s="1"/>
      <c r="AY681" s="1"/>
      <c r="AZ681" s="1"/>
      <c r="BA681" s="1"/>
      <c r="BB681" s="1"/>
    </row>
    <row r="682" spans="1:54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1"/>
      <c r="AK682" s="1"/>
      <c r="AL682" s="1"/>
      <c r="AM682" s="1"/>
      <c r="AN682" s="1"/>
      <c r="AO682" s="1"/>
      <c r="AP682" s="1"/>
      <c r="AQ682" s="1"/>
      <c r="AR682" s="1"/>
      <c r="AS682" s="1"/>
      <c r="AT682" s="1"/>
      <c r="AU682" s="1"/>
      <c r="AV682" s="1"/>
      <c r="AW682" s="1"/>
      <c r="AX682" s="1"/>
      <c r="AY682" s="1"/>
      <c r="AZ682" s="1"/>
      <c r="BA682" s="1"/>
      <c r="BB682" s="1"/>
    </row>
    <row r="683" spans="1:54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  <c r="AK683" s="1"/>
      <c r="AL683" s="1"/>
      <c r="AM683" s="1"/>
      <c r="AN683" s="1"/>
      <c r="AO683" s="1"/>
      <c r="AP683" s="1"/>
      <c r="AQ683" s="1"/>
      <c r="AR683" s="1"/>
      <c r="AS683" s="1"/>
      <c r="AT683" s="1"/>
      <c r="AU683" s="1"/>
      <c r="AV683" s="1"/>
      <c r="AW683" s="1"/>
      <c r="AX683" s="1"/>
      <c r="AY683" s="1"/>
      <c r="AZ683" s="1"/>
      <c r="BA683" s="1"/>
      <c r="BB683" s="1"/>
    </row>
    <row r="684" spans="1:54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1"/>
      <c r="AK684" s="1"/>
      <c r="AL684" s="1"/>
      <c r="AM684" s="1"/>
      <c r="AN684" s="1"/>
      <c r="AO684" s="1"/>
      <c r="AP684" s="1"/>
      <c r="AQ684" s="1"/>
      <c r="AR684" s="1"/>
      <c r="AS684" s="1"/>
      <c r="AT684" s="1"/>
      <c r="AU684" s="1"/>
      <c r="AV684" s="1"/>
      <c r="AW684" s="1"/>
      <c r="AX684" s="1"/>
      <c r="AY684" s="1"/>
      <c r="AZ684" s="1"/>
      <c r="BA684" s="1"/>
      <c r="BB684" s="1"/>
    </row>
    <row r="685" spans="1:54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  <c r="AK685" s="1"/>
      <c r="AL685" s="1"/>
      <c r="AM685" s="1"/>
      <c r="AN685" s="1"/>
      <c r="AO685" s="1"/>
      <c r="AP685" s="1"/>
      <c r="AQ685" s="1"/>
      <c r="AR685" s="1"/>
      <c r="AS685" s="1"/>
      <c r="AT685" s="1"/>
      <c r="AU685" s="1"/>
      <c r="AV685" s="1"/>
      <c r="AW685" s="1"/>
      <c r="AX685" s="1"/>
      <c r="AY685" s="1"/>
      <c r="AZ685" s="1"/>
      <c r="BA685" s="1"/>
      <c r="BB685" s="1"/>
    </row>
    <row r="686" spans="1:54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  <c r="AJ686" s="1"/>
      <c r="AK686" s="1"/>
      <c r="AL686" s="1"/>
      <c r="AM686" s="1"/>
      <c r="AN686" s="1"/>
      <c r="AO686" s="1"/>
      <c r="AP686" s="1"/>
      <c r="AQ686" s="1"/>
      <c r="AR686" s="1"/>
      <c r="AS686" s="1"/>
      <c r="AT686" s="1"/>
      <c r="AU686" s="1"/>
      <c r="AV686" s="1"/>
      <c r="AW686" s="1"/>
      <c r="AX686" s="1"/>
      <c r="AY686" s="1"/>
      <c r="AZ686" s="1"/>
      <c r="BA686" s="1"/>
      <c r="BB686" s="1"/>
    </row>
    <row r="687" spans="1:54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  <c r="AJ687" s="1"/>
      <c r="AK687" s="1"/>
      <c r="AL687" s="1"/>
      <c r="AM687" s="1"/>
      <c r="AN687" s="1"/>
      <c r="AO687" s="1"/>
      <c r="AP687" s="1"/>
      <c r="AQ687" s="1"/>
      <c r="AR687" s="1"/>
      <c r="AS687" s="1"/>
      <c r="AT687" s="1"/>
      <c r="AU687" s="1"/>
      <c r="AV687" s="1"/>
      <c r="AW687" s="1"/>
      <c r="AX687" s="1"/>
      <c r="AY687" s="1"/>
      <c r="AZ687" s="1"/>
      <c r="BA687" s="1"/>
      <c r="BB687" s="1"/>
    </row>
    <row r="688" spans="1:54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1"/>
      <c r="AK688" s="1"/>
      <c r="AL688" s="1"/>
      <c r="AM688" s="1"/>
      <c r="AN688" s="1"/>
      <c r="AO688" s="1"/>
      <c r="AP688" s="1"/>
      <c r="AQ688" s="1"/>
      <c r="AR688" s="1"/>
      <c r="AS688" s="1"/>
      <c r="AT688" s="1"/>
      <c r="AU688" s="1"/>
      <c r="AV688" s="1"/>
      <c r="AW688" s="1"/>
      <c r="AX688" s="1"/>
      <c r="AY688" s="1"/>
      <c r="AZ688" s="1"/>
      <c r="BA688" s="1"/>
      <c r="BB688" s="1"/>
    </row>
    <row r="689" spans="1:54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1"/>
      <c r="AK689" s="1"/>
      <c r="AL689" s="1"/>
      <c r="AM689" s="1"/>
      <c r="AN689" s="1"/>
      <c r="AO689" s="1"/>
      <c r="AP689" s="1"/>
      <c r="AQ689" s="1"/>
      <c r="AR689" s="1"/>
      <c r="AS689" s="1"/>
      <c r="AT689" s="1"/>
      <c r="AU689" s="1"/>
      <c r="AV689" s="1"/>
      <c r="AW689" s="1"/>
      <c r="AX689" s="1"/>
      <c r="AY689" s="1"/>
      <c r="AZ689" s="1"/>
      <c r="BA689" s="1"/>
      <c r="BB689" s="1"/>
    </row>
    <row r="690" spans="1:54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1"/>
      <c r="AK690" s="1"/>
      <c r="AL690" s="1"/>
      <c r="AM690" s="1"/>
      <c r="AN690" s="1"/>
      <c r="AO690" s="1"/>
      <c r="AP690" s="1"/>
      <c r="AQ690" s="1"/>
      <c r="AR690" s="1"/>
      <c r="AS690" s="1"/>
      <c r="AT690" s="1"/>
      <c r="AU690" s="1"/>
      <c r="AV690" s="1"/>
      <c r="AW690" s="1"/>
      <c r="AX690" s="1"/>
      <c r="AY690" s="1"/>
      <c r="AZ690" s="1"/>
      <c r="BA690" s="1"/>
      <c r="BB690" s="1"/>
    </row>
    <row r="691" spans="1:54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  <c r="AJ691" s="1"/>
      <c r="AK691" s="1"/>
      <c r="AL691" s="1"/>
      <c r="AM691" s="1"/>
      <c r="AN691" s="1"/>
      <c r="AO691" s="1"/>
      <c r="AP691" s="1"/>
      <c r="AQ691" s="1"/>
      <c r="AR691" s="1"/>
      <c r="AS691" s="1"/>
      <c r="AT691" s="1"/>
      <c r="AU691" s="1"/>
      <c r="AV691" s="1"/>
      <c r="AW691" s="1"/>
      <c r="AX691" s="1"/>
      <c r="AY691" s="1"/>
      <c r="AZ691" s="1"/>
      <c r="BA691" s="1"/>
      <c r="BB691" s="1"/>
    </row>
    <row r="692" spans="1:54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1"/>
      <c r="AK692" s="1"/>
      <c r="AL692" s="1"/>
      <c r="AM692" s="1"/>
      <c r="AN692" s="1"/>
      <c r="AO692" s="1"/>
      <c r="AP692" s="1"/>
      <c r="AQ692" s="1"/>
      <c r="AR692" s="1"/>
      <c r="AS692" s="1"/>
      <c r="AT692" s="1"/>
      <c r="AU692" s="1"/>
      <c r="AV692" s="1"/>
      <c r="AW692" s="1"/>
      <c r="AX692" s="1"/>
      <c r="AY692" s="1"/>
      <c r="AZ692" s="1"/>
      <c r="BA692" s="1"/>
      <c r="BB692" s="1"/>
    </row>
    <row r="693" spans="1:54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  <c r="AJ693" s="1"/>
      <c r="AK693" s="1"/>
      <c r="AL693" s="1"/>
      <c r="AM693" s="1"/>
      <c r="AN693" s="1"/>
      <c r="AO693" s="1"/>
      <c r="AP693" s="1"/>
      <c r="AQ693" s="1"/>
      <c r="AR693" s="1"/>
      <c r="AS693" s="1"/>
      <c r="AT693" s="1"/>
      <c r="AU693" s="1"/>
      <c r="AV693" s="1"/>
      <c r="AW693" s="1"/>
      <c r="AX693" s="1"/>
      <c r="AY693" s="1"/>
      <c r="AZ693" s="1"/>
      <c r="BA693" s="1"/>
      <c r="BB693" s="1"/>
    </row>
    <row r="694" spans="1:54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1"/>
      <c r="AK694" s="1"/>
      <c r="AL694" s="1"/>
      <c r="AM694" s="1"/>
      <c r="AN694" s="1"/>
      <c r="AO694" s="1"/>
      <c r="AP694" s="1"/>
      <c r="AQ694" s="1"/>
      <c r="AR694" s="1"/>
      <c r="AS694" s="1"/>
      <c r="AT694" s="1"/>
      <c r="AU694" s="1"/>
      <c r="AV694" s="1"/>
      <c r="AW694" s="1"/>
      <c r="AX694" s="1"/>
      <c r="AY694" s="1"/>
      <c r="AZ694" s="1"/>
      <c r="BA694" s="1"/>
      <c r="BB694" s="1"/>
    </row>
    <row r="695" spans="1:54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  <c r="AJ695" s="1"/>
      <c r="AK695" s="1"/>
      <c r="AL695" s="1"/>
      <c r="AM695" s="1"/>
      <c r="AN695" s="1"/>
      <c r="AO695" s="1"/>
      <c r="AP695" s="1"/>
      <c r="AQ695" s="1"/>
      <c r="AR695" s="1"/>
      <c r="AS695" s="1"/>
      <c r="AT695" s="1"/>
      <c r="AU695" s="1"/>
      <c r="AV695" s="1"/>
      <c r="AW695" s="1"/>
      <c r="AX695" s="1"/>
      <c r="AY695" s="1"/>
      <c r="AZ695" s="1"/>
      <c r="BA695" s="1"/>
      <c r="BB695" s="1"/>
    </row>
    <row r="696" spans="1:54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  <c r="AJ696" s="1"/>
      <c r="AK696" s="1"/>
      <c r="AL696" s="1"/>
      <c r="AM696" s="1"/>
      <c r="AN696" s="1"/>
      <c r="AO696" s="1"/>
      <c r="AP696" s="1"/>
      <c r="AQ696" s="1"/>
      <c r="AR696" s="1"/>
      <c r="AS696" s="1"/>
      <c r="AT696" s="1"/>
      <c r="AU696" s="1"/>
      <c r="AV696" s="1"/>
      <c r="AW696" s="1"/>
      <c r="AX696" s="1"/>
      <c r="AY696" s="1"/>
      <c r="AZ696" s="1"/>
      <c r="BA696" s="1"/>
      <c r="BB696" s="1"/>
    </row>
    <row r="697" spans="1:54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  <c r="AK697" s="1"/>
      <c r="AL697" s="1"/>
      <c r="AM697" s="1"/>
      <c r="AN697" s="1"/>
      <c r="AO697" s="1"/>
      <c r="AP697" s="1"/>
      <c r="AQ697" s="1"/>
      <c r="AR697" s="1"/>
      <c r="AS697" s="1"/>
      <c r="AT697" s="1"/>
      <c r="AU697" s="1"/>
      <c r="AV697" s="1"/>
      <c r="AW697" s="1"/>
      <c r="AX697" s="1"/>
      <c r="AY697" s="1"/>
      <c r="AZ697" s="1"/>
      <c r="BA697" s="1"/>
      <c r="BB697" s="1"/>
    </row>
    <row r="698" spans="1:54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1"/>
      <c r="AK698" s="1"/>
      <c r="AL698" s="1"/>
      <c r="AM698" s="1"/>
      <c r="AN698" s="1"/>
      <c r="AO698" s="1"/>
      <c r="AP698" s="1"/>
      <c r="AQ698" s="1"/>
      <c r="AR698" s="1"/>
      <c r="AS698" s="1"/>
      <c r="AT698" s="1"/>
      <c r="AU698" s="1"/>
      <c r="AV698" s="1"/>
      <c r="AW698" s="1"/>
      <c r="AX698" s="1"/>
      <c r="AY698" s="1"/>
      <c r="AZ698" s="1"/>
      <c r="BA698" s="1"/>
      <c r="BB698" s="1"/>
    </row>
    <row r="699" spans="1:54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1"/>
      <c r="AK699" s="1"/>
      <c r="AL699" s="1"/>
      <c r="AM699" s="1"/>
      <c r="AN699" s="1"/>
      <c r="AO699" s="1"/>
      <c r="AP699" s="1"/>
      <c r="AQ699" s="1"/>
      <c r="AR699" s="1"/>
      <c r="AS699" s="1"/>
      <c r="AT699" s="1"/>
      <c r="AU699" s="1"/>
      <c r="AV699" s="1"/>
      <c r="AW699" s="1"/>
      <c r="AX699" s="1"/>
      <c r="AY699" s="1"/>
      <c r="AZ699" s="1"/>
      <c r="BA699" s="1"/>
      <c r="BB699" s="1"/>
    </row>
    <row r="700" spans="1:54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1"/>
      <c r="AK700" s="1"/>
      <c r="AL700" s="1"/>
      <c r="AM700" s="1"/>
      <c r="AN700" s="1"/>
      <c r="AO700" s="1"/>
      <c r="AP700" s="1"/>
      <c r="AQ700" s="1"/>
      <c r="AR700" s="1"/>
      <c r="AS700" s="1"/>
      <c r="AT700" s="1"/>
      <c r="AU700" s="1"/>
      <c r="AV700" s="1"/>
      <c r="AW700" s="1"/>
      <c r="AX700" s="1"/>
      <c r="AY700" s="1"/>
      <c r="AZ700" s="1"/>
      <c r="BA700" s="1"/>
      <c r="BB700" s="1"/>
    </row>
    <row r="701" spans="1:54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  <c r="AK701" s="1"/>
      <c r="AL701" s="1"/>
      <c r="AM701" s="1"/>
      <c r="AN701" s="1"/>
      <c r="AO701" s="1"/>
      <c r="AP701" s="1"/>
      <c r="AQ701" s="1"/>
      <c r="AR701" s="1"/>
      <c r="AS701" s="1"/>
      <c r="AT701" s="1"/>
      <c r="AU701" s="1"/>
      <c r="AV701" s="1"/>
      <c r="AW701" s="1"/>
      <c r="AX701" s="1"/>
      <c r="AY701" s="1"/>
      <c r="AZ701" s="1"/>
      <c r="BA701" s="1"/>
      <c r="BB701" s="1"/>
    </row>
    <row r="702" spans="1:54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1"/>
      <c r="AK702" s="1"/>
      <c r="AL702" s="1"/>
      <c r="AM702" s="1"/>
      <c r="AN702" s="1"/>
      <c r="AO702" s="1"/>
      <c r="AP702" s="1"/>
      <c r="AQ702" s="1"/>
      <c r="AR702" s="1"/>
      <c r="AS702" s="1"/>
      <c r="AT702" s="1"/>
      <c r="AU702" s="1"/>
      <c r="AV702" s="1"/>
      <c r="AW702" s="1"/>
      <c r="AX702" s="1"/>
      <c r="AY702" s="1"/>
      <c r="AZ702" s="1"/>
      <c r="BA702" s="1"/>
      <c r="BB702" s="1"/>
    </row>
    <row r="703" spans="1:54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1"/>
      <c r="AK703" s="1"/>
      <c r="AL703" s="1"/>
      <c r="AM703" s="1"/>
      <c r="AN703" s="1"/>
      <c r="AO703" s="1"/>
      <c r="AP703" s="1"/>
      <c r="AQ703" s="1"/>
      <c r="AR703" s="1"/>
      <c r="AS703" s="1"/>
      <c r="AT703" s="1"/>
      <c r="AU703" s="1"/>
      <c r="AV703" s="1"/>
      <c r="AW703" s="1"/>
      <c r="AX703" s="1"/>
      <c r="AY703" s="1"/>
      <c r="AZ703" s="1"/>
      <c r="BA703" s="1"/>
      <c r="BB703" s="1"/>
    </row>
    <row r="704" spans="1:54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  <c r="AK704" s="1"/>
      <c r="AL704" s="1"/>
      <c r="AM704" s="1"/>
      <c r="AN704" s="1"/>
      <c r="AO704" s="1"/>
      <c r="AP704" s="1"/>
      <c r="AQ704" s="1"/>
      <c r="AR704" s="1"/>
      <c r="AS704" s="1"/>
      <c r="AT704" s="1"/>
      <c r="AU704" s="1"/>
      <c r="AV704" s="1"/>
      <c r="AW704" s="1"/>
      <c r="AX704" s="1"/>
      <c r="AY704" s="1"/>
      <c r="AZ704" s="1"/>
      <c r="BA704" s="1"/>
      <c r="BB704" s="1"/>
    </row>
    <row r="705" spans="1:54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1"/>
      <c r="AK705" s="1"/>
      <c r="AL705" s="1"/>
      <c r="AM705" s="1"/>
      <c r="AN705" s="1"/>
      <c r="AO705" s="1"/>
      <c r="AP705" s="1"/>
      <c r="AQ705" s="1"/>
      <c r="AR705" s="1"/>
      <c r="AS705" s="1"/>
      <c r="AT705" s="1"/>
      <c r="AU705" s="1"/>
      <c r="AV705" s="1"/>
      <c r="AW705" s="1"/>
      <c r="AX705" s="1"/>
      <c r="AY705" s="1"/>
      <c r="AZ705" s="1"/>
      <c r="BA705" s="1"/>
      <c r="BB705" s="1"/>
    </row>
    <row r="706" spans="1:54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  <c r="AJ706" s="1"/>
      <c r="AK706" s="1"/>
      <c r="AL706" s="1"/>
      <c r="AM706" s="1"/>
      <c r="AN706" s="1"/>
      <c r="AO706" s="1"/>
      <c r="AP706" s="1"/>
      <c r="AQ706" s="1"/>
      <c r="AR706" s="1"/>
      <c r="AS706" s="1"/>
      <c r="AT706" s="1"/>
      <c r="AU706" s="1"/>
      <c r="AV706" s="1"/>
      <c r="AW706" s="1"/>
      <c r="AX706" s="1"/>
      <c r="AY706" s="1"/>
      <c r="AZ706" s="1"/>
      <c r="BA706" s="1"/>
      <c r="BB706" s="1"/>
    </row>
    <row r="707" spans="1:54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  <c r="AJ707" s="1"/>
      <c r="AK707" s="1"/>
      <c r="AL707" s="1"/>
      <c r="AM707" s="1"/>
      <c r="AN707" s="1"/>
      <c r="AO707" s="1"/>
      <c r="AP707" s="1"/>
      <c r="AQ707" s="1"/>
      <c r="AR707" s="1"/>
      <c r="AS707" s="1"/>
      <c r="AT707" s="1"/>
      <c r="AU707" s="1"/>
      <c r="AV707" s="1"/>
      <c r="AW707" s="1"/>
      <c r="AX707" s="1"/>
      <c r="AY707" s="1"/>
      <c r="AZ707" s="1"/>
      <c r="BA707" s="1"/>
      <c r="BB707" s="1"/>
    </row>
    <row r="708" spans="1:54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  <c r="AJ708" s="1"/>
      <c r="AK708" s="1"/>
      <c r="AL708" s="1"/>
      <c r="AM708" s="1"/>
      <c r="AN708" s="1"/>
      <c r="AO708" s="1"/>
      <c r="AP708" s="1"/>
      <c r="AQ708" s="1"/>
      <c r="AR708" s="1"/>
      <c r="AS708" s="1"/>
      <c r="AT708" s="1"/>
      <c r="AU708" s="1"/>
      <c r="AV708" s="1"/>
      <c r="AW708" s="1"/>
      <c r="AX708" s="1"/>
      <c r="AY708" s="1"/>
      <c r="AZ708" s="1"/>
      <c r="BA708" s="1"/>
      <c r="BB708" s="1"/>
    </row>
    <row r="709" spans="1:54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1"/>
      <c r="AK709" s="1"/>
      <c r="AL709" s="1"/>
      <c r="AM709" s="1"/>
      <c r="AN709" s="1"/>
      <c r="AO709" s="1"/>
      <c r="AP709" s="1"/>
      <c r="AQ709" s="1"/>
      <c r="AR709" s="1"/>
      <c r="AS709" s="1"/>
      <c r="AT709" s="1"/>
      <c r="AU709" s="1"/>
      <c r="AV709" s="1"/>
      <c r="AW709" s="1"/>
      <c r="AX709" s="1"/>
      <c r="AY709" s="1"/>
      <c r="AZ709" s="1"/>
      <c r="BA709" s="1"/>
      <c r="BB709" s="1"/>
    </row>
    <row r="710" spans="1:54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1"/>
      <c r="AK710" s="1"/>
      <c r="AL710" s="1"/>
      <c r="AM710" s="1"/>
      <c r="AN710" s="1"/>
      <c r="AO710" s="1"/>
      <c r="AP710" s="1"/>
      <c r="AQ710" s="1"/>
      <c r="AR710" s="1"/>
      <c r="AS710" s="1"/>
      <c r="AT710" s="1"/>
      <c r="AU710" s="1"/>
      <c r="AV710" s="1"/>
      <c r="AW710" s="1"/>
      <c r="AX710" s="1"/>
      <c r="AY710" s="1"/>
      <c r="AZ710" s="1"/>
      <c r="BA710" s="1"/>
      <c r="BB710" s="1"/>
    </row>
    <row r="711" spans="1:54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  <c r="AJ711" s="1"/>
      <c r="AK711" s="1"/>
      <c r="AL711" s="1"/>
      <c r="AM711" s="1"/>
      <c r="AN711" s="1"/>
      <c r="AO711" s="1"/>
      <c r="AP711" s="1"/>
      <c r="AQ711" s="1"/>
      <c r="AR711" s="1"/>
      <c r="AS711" s="1"/>
      <c r="AT711" s="1"/>
      <c r="AU711" s="1"/>
      <c r="AV711" s="1"/>
      <c r="AW711" s="1"/>
      <c r="AX711" s="1"/>
      <c r="AY711" s="1"/>
      <c r="AZ711" s="1"/>
      <c r="BA711" s="1"/>
      <c r="BB711" s="1"/>
    </row>
    <row r="712" spans="1:54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  <c r="AJ712" s="1"/>
      <c r="AK712" s="1"/>
      <c r="AL712" s="1"/>
      <c r="AM712" s="1"/>
      <c r="AN712" s="1"/>
      <c r="AO712" s="1"/>
      <c r="AP712" s="1"/>
      <c r="AQ712" s="1"/>
      <c r="AR712" s="1"/>
      <c r="AS712" s="1"/>
      <c r="AT712" s="1"/>
      <c r="AU712" s="1"/>
      <c r="AV712" s="1"/>
      <c r="AW712" s="1"/>
      <c r="AX712" s="1"/>
      <c r="AY712" s="1"/>
      <c r="AZ712" s="1"/>
      <c r="BA712" s="1"/>
      <c r="BB712" s="1"/>
    </row>
    <row r="713" spans="1:54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1"/>
      <c r="AK713" s="1"/>
      <c r="AL713" s="1"/>
      <c r="AM713" s="1"/>
      <c r="AN713" s="1"/>
      <c r="AO713" s="1"/>
      <c r="AP713" s="1"/>
      <c r="AQ713" s="1"/>
      <c r="AR713" s="1"/>
      <c r="AS713" s="1"/>
      <c r="AT713" s="1"/>
      <c r="AU713" s="1"/>
      <c r="AV713" s="1"/>
      <c r="AW713" s="1"/>
      <c r="AX713" s="1"/>
      <c r="AY713" s="1"/>
      <c r="AZ713" s="1"/>
      <c r="BA713" s="1"/>
      <c r="BB713" s="1"/>
    </row>
    <row r="714" spans="1:54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  <c r="AJ714" s="1"/>
      <c r="AK714" s="1"/>
      <c r="AL714" s="1"/>
      <c r="AM714" s="1"/>
      <c r="AN714" s="1"/>
      <c r="AO714" s="1"/>
      <c r="AP714" s="1"/>
      <c r="AQ714" s="1"/>
      <c r="AR714" s="1"/>
      <c r="AS714" s="1"/>
      <c r="AT714" s="1"/>
      <c r="AU714" s="1"/>
      <c r="AV714" s="1"/>
      <c r="AW714" s="1"/>
      <c r="AX714" s="1"/>
      <c r="AY714" s="1"/>
      <c r="AZ714" s="1"/>
      <c r="BA714" s="1"/>
      <c r="BB714" s="1"/>
    </row>
    <row r="715" spans="1:54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  <c r="AJ715" s="1"/>
      <c r="AK715" s="1"/>
      <c r="AL715" s="1"/>
      <c r="AM715" s="1"/>
      <c r="AN715" s="1"/>
      <c r="AO715" s="1"/>
      <c r="AP715" s="1"/>
      <c r="AQ715" s="1"/>
      <c r="AR715" s="1"/>
      <c r="AS715" s="1"/>
      <c r="AT715" s="1"/>
      <c r="AU715" s="1"/>
      <c r="AV715" s="1"/>
      <c r="AW715" s="1"/>
      <c r="AX715" s="1"/>
      <c r="AY715" s="1"/>
      <c r="AZ715" s="1"/>
      <c r="BA715" s="1"/>
      <c r="BB715" s="1"/>
    </row>
    <row r="716" spans="1:54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  <c r="AJ716" s="1"/>
      <c r="AK716" s="1"/>
      <c r="AL716" s="1"/>
      <c r="AM716" s="1"/>
      <c r="AN716" s="1"/>
      <c r="AO716" s="1"/>
      <c r="AP716" s="1"/>
      <c r="AQ716" s="1"/>
      <c r="AR716" s="1"/>
      <c r="AS716" s="1"/>
      <c r="AT716" s="1"/>
      <c r="AU716" s="1"/>
      <c r="AV716" s="1"/>
      <c r="AW716" s="1"/>
      <c r="AX716" s="1"/>
      <c r="AY716" s="1"/>
      <c r="AZ716" s="1"/>
      <c r="BA716" s="1"/>
      <c r="BB716" s="1"/>
    </row>
    <row r="717" spans="1:54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  <c r="AJ717" s="1"/>
      <c r="AK717" s="1"/>
      <c r="AL717" s="1"/>
      <c r="AM717" s="1"/>
      <c r="AN717" s="1"/>
      <c r="AO717" s="1"/>
      <c r="AP717" s="1"/>
      <c r="AQ717" s="1"/>
      <c r="AR717" s="1"/>
      <c r="AS717" s="1"/>
      <c r="AT717" s="1"/>
      <c r="AU717" s="1"/>
      <c r="AV717" s="1"/>
      <c r="AW717" s="1"/>
      <c r="AX717" s="1"/>
      <c r="AY717" s="1"/>
      <c r="AZ717" s="1"/>
      <c r="BA717" s="1"/>
      <c r="BB717" s="1"/>
    </row>
    <row r="718" spans="1:54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  <c r="AJ718" s="1"/>
      <c r="AK718" s="1"/>
      <c r="AL718" s="1"/>
      <c r="AM718" s="1"/>
      <c r="AN718" s="1"/>
      <c r="AO718" s="1"/>
      <c r="AP718" s="1"/>
      <c r="AQ718" s="1"/>
      <c r="AR718" s="1"/>
      <c r="AS718" s="1"/>
      <c r="AT718" s="1"/>
      <c r="AU718" s="1"/>
      <c r="AV718" s="1"/>
      <c r="AW718" s="1"/>
      <c r="AX718" s="1"/>
      <c r="AY718" s="1"/>
      <c r="AZ718" s="1"/>
      <c r="BA718" s="1"/>
      <c r="BB718" s="1"/>
    </row>
    <row r="719" spans="1:54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1"/>
      <c r="AK719" s="1"/>
      <c r="AL719" s="1"/>
      <c r="AM719" s="1"/>
      <c r="AN719" s="1"/>
      <c r="AO719" s="1"/>
      <c r="AP719" s="1"/>
      <c r="AQ719" s="1"/>
      <c r="AR719" s="1"/>
      <c r="AS719" s="1"/>
      <c r="AT719" s="1"/>
      <c r="AU719" s="1"/>
      <c r="AV719" s="1"/>
      <c r="AW719" s="1"/>
      <c r="AX719" s="1"/>
      <c r="AY719" s="1"/>
      <c r="AZ719" s="1"/>
      <c r="BA719" s="1"/>
      <c r="BB719" s="1"/>
    </row>
    <row r="720" spans="1:54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  <c r="AJ720" s="1"/>
      <c r="AK720" s="1"/>
      <c r="AL720" s="1"/>
      <c r="AM720" s="1"/>
      <c r="AN720" s="1"/>
      <c r="AO720" s="1"/>
      <c r="AP720" s="1"/>
      <c r="AQ720" s="1"/>
      <c r="AR720" s="1"/>
      <c r="AS720" s="1"/>
      <c r="AT720" s="1"/>
      <c r="AU720" s="1"/>
      <c r="AV720" s="1"/>
      <c r="AW720" s="1"/>
      <c r="AX720" s="1"/>
      <c r="AY720" s="1"/>
      <c r="AZ720" s="1"/>
      <c r="BA720" s="1"/>
      <c r="BB720" s="1"/>
    </row>
    <row r="721" spans="1:54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  <c r="AJ721" s="1"/>
      <c r="AK721" s="1"/>
      <c r="AL721" s="1"/>
      <c r="AM721" s="1"/>
      <c r="AN721" s="1"/>
      <c r="AO721" s="1"/>
      <c r="AP721" s="1"/>
      <c r="AQ721" s="1"/>
      <c r="AR721" s="1"/>
      <c r="AS721" s="1"/>
      <c r="AT721" s="1"/>
      <c r="AU721" s="1"/>
      <c r="AV721" s="1"/>
      <c r="AW721" s="1"/>
      <c r="AX721" s="1"/>
      <c r="AY721" s="1"/>
      <c r="AZ721" s="1"/>
      <c r="BA721" s="1"/>
      <c r="BB721" s="1"/>
    </row>
    <row r="722" spans="1:54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  <c r="AJ722" s="1"/>
      <c r="AK722" s="1"/>
      <c r="AL722" s="1"/>
      <c r="AM722" s="1"/>
      <c r="AN722" s="1"/>
      <c r="AO722" s="1"/>
      <c r="AP722" s="1"/>
      <c r="AQ722" s="1"/>
      <c r="AR722" s="1"/>
      <c r="AS722" s="1"/>
      <c r="AT722" s="1"/>
      <c r="AU722" s="1"/>
      <c r="AV722" s="1"/>
      <c r="AW722" s="1"/>
      <c r="AX722" s="1"/>
      <c r="AY722" s="1"/>
      <c r="AZ722" s="1"/>
      <c r="BA722" s="1"/>
      <c r="BB722" s="1"/>
    </row>
    <row r="723" spans="1:54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  <c r="AJ723" s="1"/>
      <c r="AK723" s="1"/>
      <c r="AL723" s="1"/>
      <c r="AM723" s="1"/>
      <c r="AN723" s="1"/>
      <c r="AO723" s="1"/>
      <c r="AP723" s="1"/>
      <c r="AQ723" s="1"/>
      <c r="AR723" s="1"/>
      <c r="AS723" s="1"/>
      <c r="AT723" s="1"/>
      <c r="AU723" s="1"/>
      <c r="AV723" s="1"/>
      <c r="AW723" s="1"/>
      <c r="AX723" s="1"/>
      <c r="AY723" s="1"/>
      <c r="AZ723" s="1"/>
      <c r="BA723" s="1"/>
      <c r="BB723" s="1"/>
    </row>
    <row r="724" spans="1:54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  <c r="AJ724" s="1"/>
      <c r="AK724" s="1"/>
      <c r="AL724" s="1"/>
      <c r="AM724" s="1"/>
      <c r="AN724" s="1"/>
      <c r="AO724" s="1"/>
      <c r="AP724" s="1"/>
      <c r="AQ724" s="1"/>
      <c r="AR724" s="1"/>
      <c r="AS724" s="1"/>
      <c r="AT724" s="1"/>
      <c r="AU724" s="1"/>
      <c r="AV724" s="1"/>
      <c r="AW724" s="1"/>
      <c r="AX724" s="1"/>
      <c r="AY724" s="1"/>
      <c r="AZ724" s="1"/>
      <c r="BA724" s="1"/>
      <c r="BB724" s="1"/>
    </row>
    <row r="725" spans="1:54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  <c r="AJ725" s="1"/>
      <c r="AK725" s="1"/>
      <c r="AL725" s="1"/>
      <c r="AM725" s="1"/>
      <c r="AN725" s="1"/>
      <c r="AO725" s="1"/>
      <c r="AP725" s="1"/>
      <c r="AQ725" s="1"/>
      <c r="AR725" s="1"/>
      <c r="AS725" s="1"/>
      <c r="AT725" s="1"/>
      <c r="AU725" s="1"/>
      <c r="AV725" s="1"/>
      <c r="AW725" s="1"/>
      <c r="AX725" s="1"/>
      <c r="AY725" s="1"/>
      <c r="AZ725" s="1"/>
      <c r="BA725" s="1"/>
      <c r="BB725" s="1"/>
    </row>
    <row r="726" spans="1:54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  <c r="AJ726" s="1"/>
      <c r="AK726" s="1"/>
      <c r="AL726" s="1"/>
      <c r="AM726" s="1"/>
      <c r="AN726" s="1"/>
      <c r="AO726" s="1"/>
      <c r="AP726" s="1"/>
      <c r="AQ726" s="1"/>
      <c r="AR726" s="1"/>
      <c r="AS726" s="1"/>
      <c r="AT726" s="1"/>
      <c r="AU726" s="1"/>
      <c r="AV726" s="1"/>
      <c r="AW726" s="1"/>
      <c r="AX726" s="1"/>
      <c r="AY726" s="1"/>
      <c r="AZ726" s="1"/>
      <c r="BA726" s="1"/>
      <c r="BB726" s="1"/>
    </row>
    <row r="727" spans="1:54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  <c r="AJ727" s="1"/>
      <c r="AK727" s="1"/>
      <c r="AL727" s="1"/>
      <c r="AM727" s="1"/>
      <c r="AN727" s="1"/>
      <c r="AO727" s="1"/>
      <c r="AP727" s="1"/>
      <c r="AQ727" s="1"/>
      <c r="AR727" s="1"/>
      <c r="AS727" s="1"/>
      <c r="AT727" s="1"/>
      <c r="AU727" s="1"/>
      <c r="AV727" s="1"/>
      <c r="AW727" s="1"/>
      <c r="AX727" s="1"/>
      <c r="AY727" s="1"/>
      <c r="AZ727" s="1"/>
      <c r="BA727" s="1"/>
      <c r="BB727" s="1"/>
    </row>
    <row r="728" spans="1:54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  <c r="AJ728" s="1"/>
      <c r="AK728" s="1"/>
      <c r="AL728" s="1"/>
      <c r="AM728" s="1"/>
      <c r="AN728" s="1"/>
      <c r="AO728" s="1"/>
      <c r="AP728" s="1"/>
      <c r="AQ728" s="1"/>
      <c r="AR728" s="1"/>
      <c r="AS728" s="1"/>
      <c r="AT728" s="1"/>
      <c r="AU728" s="1"/>
      <c r="AV728" s="1"/>
      <c r="AW728" s="1"/>
      <c r="AX728" s="1"/>
      <c r="AY728" s="1"/>
      <c r="AZ728" s="1"/>
      <c r="BA728" s="1"/>
      <c r="BB728" s="1"/>
    </row>
    <row r="729" spans="1:54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  <c r="AJ729" s="1"/>
      <c r="AK729" s="1"/>
      <c r="AL729" s="1"/>
      <c r="AM729" s="1"/>
      <c r="AN729" s="1"/>
      <c r="AO729" s="1"/>
      <c r="AP729" s="1"/>
      <c r="AQ729" s="1"/>
      <c r="AR729" s="1"/>
      <c r="AS729" s="1"/>
      <c r="AT729" s="1"/>
      <c r="AU729" s="1"/>
      <c r="AV729" s="1"/>
      <c r="AW729" s="1"/>
      <c r="AX729" s="1"/>
      <c r="AY729" s="1"/>
      <c r="AZ729" s="1"/>
      <c r="BA729" s="1"/>
      <c r="BB729" s="1"/>
    </row>
    <row r="730" spans="1:54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  <c r="AJ730" s="1"/>
      <c r="AK730" s="1"/>
      <c r="AL730" s="1"/>
      <c r="AM730" s="1"/>
      <c r="AN730" s="1"/>
      <c r="AO730" s="1"/>
      <c r="AP730" s="1"/>
      <c r="AQ730" s="1"/>
      <c r="AR730" s="1"/>
      <c r="AS730" s="1"/>
      <c r="AT730" s="1"/>
      <c r="AU730" s="1"/>
      <c r="AV730" s="1"/>
      <c r="AW730" s="1"/>
      <c r="AX730" s="1"/>
      <c r="AY730" s="1"/>
      <c r="AZ730" s="1"/>
      <c r="BA730" s="1"/>
      <c r="BB730" s="1"/>
    </row>
    <row r="731" spans="1:54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  <c r="AJ731" s="1"/>
      <c r="AK731" s="1"/>
      <c r="AL731" s="1"/>
      <c r="AM731" s="1"/>
      <c r="AN731" s="1"/>
      <c r="AO731" s="1"/>
      <c r="AP731" s="1"/>
      <c r="AQ731" s="1"/>
      <c r="AR731" s="1"/>
      <c r="AS731" s="1"/>
      <c r="AT731" s="1"/>
      <c r="AU731" s="1"/>
      <c r="AV731" s="1"/>
      <c r="AW731" s="1"/>
      <c r="AX731" s="1"/>
      <c r="AY731" s="1"/>
      <c r="AZ731" s="1"/>
      <c r="BA731" s="1"/>
      <c r="BB731" s="1"/>
    </row>
    <row r="732" spans="1:54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  <c r="AJ732" s="1"/>
      <c r="AK732" s="1"/>
      <c r="AL732" s="1"/>
      <c r="AM732" s="1"/>
      <c r="AN732" s="1"/>
      <c r="AO732" s="1"/>
      <c r="AP732" s="1"/>
      <c r="AQ732" s="1"/>
      <c r="AR732" s="1"/>
      <c r="AS732" s="1"/>
      <c r="AT732" s="1"/>
      <c r="AU732" s="1"/>
      <c r="AV732" s="1"/>
      <c r="AW732" s="1"/>
      <c r="AX732" s="1"/>
      <c r="AY732" s="1"/>
      <c r="AZ732" s="1"/>
      <c r="BA732" s="1"/>
      <c r="BB732" s="1"/>
    </row>
    <row r="733" spans="1:54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  <c r="AJ733" s="1"/>
      <c r="AK733" s="1"/>
      <c r="AL733" s="1"/>
      <c r="AM733" s="1"/>
      <c r="AN733" s="1"/>
      <c r="AO733" s="1"/>
      <c r="AP733" s="1"/>
      <c r="AQ733" s="1"/>
      <c r="AR733" s="1"/>
      <c r="AS733" s="1"/>
      <c r="AT733" s="1"/>
      <c r="AU733" s="1"/>
      <c r="AV733" s="1"/>
      <c r="AW733" s="1"/>
      <c r="AX733" s="1"/>
      <c r="AY733" s="1"/>
      <c r="AZ733" s="1"/>
      <c r="BA733" s="1"/>
      <c r="BB733" s="1"/>
    </row>
    <row r="734" spans="1:54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  <c r="AJ734" s="1"/>
      <c r="AK734" s="1"/>
      <c r="AL734" s="1"/>
      <c r="AM734" s="1"/>
      <c r="AN734" s="1"/>
      <c r="AO734" s="1"/>
      <c r="AP734" s="1"/>
      <c r="AQ734" s="1"/>
      <c r="AR734" s="1"/>
      <c r="AS734" s="1"/>
      <c r="AT734" s="1"/>
      <c r="AU734" s="1"/>
      <c r="AV734" s="1"/>
      <c r="AW734" s="1"/>
      <c r="AX734" s="1"/>
      <c r="AY734" s="1"/>
      <c r="AZ734" s="1"/>
      <c r="BA734" s="1"/>
      <c r="BB734" s="1"/>
    </row>
    <row r="735" spans="1:54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  <c r="AJ735" s="1"/>
      <c r="AK735" s="1"/>
      <c r="AL735" s="1"/>
      <c r="AM735" s="1"/>
      <c r="AN735" s="1"/>
      <c r="AO735" s="1"/>
      <c r="AP735" s="1"/>
      <c r="AQ735" s="1"/>
      <c r="AR735" s="1"/>
      <c r="AS735" s="1"/>
      <c r="AT735" s="1"/>
      <c r="AU735" s="1"/>
      <c r="AV735" s="1"/>
      <c r="AW735" s="1"/>
      <c r="AX735" s="1"/>
      <c r="AY735" s="1"/>
      <c r="AZ735" s="1"/>
      <c r="BA735" s="1"/>
      <c r="BB735" s="1"/>
    </row>
    <row r="736" spans="1:54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  <c r="AJ736" s="1"/>
      <c r="AK736" s="1"/>
      <c r="AL736" s="1"/>
      <c r="AM736" s="1"/>
      <c r="AN736" s="1"/>
      <c r="AO736" s="1"/>
      <c r="AP736" s="1"/>
      <c r="AQ736" s="1"/>
      <c r="AR736" s="1"/>
      <c r="AS736" s="1"/>
      <c r="AT736" s="1"/>
      <c r="AU736" s="1"/>
      <c r="AV736" s="1"/>
      <c r="AW736" s="1"/>
      <c r="AX736" s="1"/>
      <c r="AY736" s="1"/>
      <c r="AZ736" s="1"/>
      <c r="BA736" s="1"/>
      <c r="BB736" s="1"/>
    </row>
    <row r="737" spans="1:54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  <c r="AJ737" s="1"/>
      <c r="AK737" s="1"/>
      <c r="AL737" s="1"/>
      <c r="AM737" s="1"/>
      <c r="AN737" s="1"/>
      <c r="AO737" s="1"/>
      <c r="AP737" s="1"/>
      <c r="AQ737" s="1"/>
      <c r="AR737" s="1"/>
      <c r="AS737" s="1"/>
      <c r="AT737" s="1"/>
      <c r="AU737" s="1"/>
      <c r="AV737" s="1"/>
      <c r="AW737" s="1"/>
      <c r="AX737" s="1"/>
      <c r="AY737" s="1"/>
      <c r="AZ737" s="1"/>
      <c r="BA737" s="1"/>
      <c r="BB737" s="1"/>
    </row>
    <row r="738" spans="1:54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  <c r="AJ738" s="1"/>
      <c r="AK738" s="1"/>
      <c r="AL738" s="1"/>
      <c r="AM738" s="1"/>
      <c r="AN738" s="1"/>
      <c r="AO738" s="1"/>
      <c r="AP738" s="1"/>
      <c r="AQ738" s="1"/>
      <c r="AR738" s="1"/>
      <c r="AS738" s="1"/>
      <c r="AT738" s="1"/>
      <c r="AU738" s="1"/>
      <c r="AV738" s="1"/>
      <c r="AW738" s="1"/>
      <c r="AX738" s="1"/>
      <c r="AY738" s="1"/>
      <c r="AZ738" s="1"/>
      <c r="BA738" s="1"/>
      <c r="BB738" s="1"/>
    </row>
    <row r="739" spans="1:54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  <c r="AJ739" s="1"/>
      <c r="AK739" s="1"/>
      <c r="AL739" s="1"/>
      <c r="AM739" s="1"/>
      <c r="AN739" s="1"/>
      <c r="AO739" s="1"/>
      <c r="AP739" s="1"/>
      <c r="AQ739" s="1"/>
      <c r="AR739" s="1"/>
      <c r="AS739" s="1"/>
      <c r="AT739" s="1"/>
      <c r="AU739" s="1"/>
      <c r="AV739" s="1"/>
      <c r="AW739" s="1"/>
      <c r="AX739" s="1"/>
      <c r="AY739" s="1"/>
      <c r="AZ739" s="1"/>
      <c r="BA739" s="1"/>
      <c r="BB739" s="1"/>
    </row>
    <row r="740" spans="1:54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  <c r="AJ740" s="1"/>
      <c r="AK740" s="1"/>
      <c r="AL740" s="1"/>
      <c r="AM740" s="1"/>
      <c r="AN740" s="1"/>
      <c r="AO740" s="1"/>
      <c r="AP740" s="1"/>
      <c r="AQ740" s="1"/>
      <c r="AR740" s="1"/>
      <c r="AS740" s="1"/>
      <c r="AT740" s="1"/>
      <c r="AU740" s="1"/>
      <c r="AV740" s="1"/>
      <c r="AW740" s="1"/>
      <c r="AX740" s="1"/>
      <c r="AY740" s="1"/>
      <c r="AZ740" s="1"/>
      <c r="BA740" s="1"/>
      <c r="BB740" s="1"/>
    </row>
    <row r="741" spans="1:54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  <c r="AJ741" s="1"/>
      <c r="AK741" s="1"/>
      <c r="AL741" s="1"/>
      <c r="AM741" s="1"/>
      <c r="AN741" s="1"/>
      <c r="AO741" s="1"/>
      <c r="AP741" s="1"/>
      <c r="AQ741" s="1"/>
      <c r="AR741" s="1"/>
      <c r="AS741" s="1"/>
      <c r="AT741" s="1"/>
      <c r="AU741" s="1"/>
      <c r="AV741" s="1"/>
      <c r="AW741" s="1"/>
      <c r="AX741" s="1"/>
      <c r="AY741" s="1"/>
      <c r="AZ741" s="1"/>
      <c r="BA741" s="1"/>
      <c r="BB741" s="1"/>
    </row>
    <row r="742" spans="1:54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  <c r="AJ742" s="1"/>
      <c r="AK742" s="1"/>
      <c r="AL742" s="1"/>
      <c r="AM742" s="1"/>
      <c r="AN742" s="1"/>
      <c r="AO742" s="1"/>
      <c r="AP742" s="1"/>
      <c r="AQ742" s="1"/>
      <c r="AR742" s="1"/>
      <c r="AS742" s="1"/>
      <c r="AT742" s="1"/>
      <c r="AU742" s="1"/>
      <c r="AV742" s="1"/>
      <c r="AW742" s="1"/>
      <c r="AX742" s="1"/>
      <c r="AY742" s="1"/>
      <c r="AZ742" s="1"/>
      <c r="BA742" s="1"/>
      <c r="BB742" s="1"/>
    </row>
    <row r="743" spans="1:54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  <c r="AJ743" s="1"/>
      <c r="AK743" s="1"/>
      <c r="AL743" s="1"/>
      <c r="AM743" s="1"/>
      <c r="AN743" s="1"/>
      <c r="AO743" s="1"/>
      <c r="AP743" s="1"/>
      <c r="AQ743" s="1"/>
      <c r="AR743" s="1"/>
      <c r="AS743" s="1"/>
      <c r="AT743" s="1"/>
      <c r="AU743" s="1"/>
      <c r="AV743" s="1"/>
      <c r="AW743" s="1"/>
      <c r="AX743" s="1"/>
      <c r="AY743" s="1"/>
      <c r="AZ743" s="1"/>
      <c r="BA743" s="1"/>
      <c r="BB743" s="1"/>
    </row>
    <row r="744" spans="1:54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  <c r="AJ744" s="1"/>
      <c r="AK744" s="1"/>
      <c r="AL744" s="1"/>
      <c r="AM744" s="1"/>
      <c r="AN744" s="1"/>
      <c r="AO744" s="1"/>
      <c r="AP744" s="1"/>
      <c r="AQ744" s="1"/>
      <c r="AR744" s="1"/>
      <c r="AS744" s="1"/>
      <c r="AT744" s="1"/>
      <c r="AU744" s="1"/>
      <c r="AV744" s="1"/>
      <c r="AW744" s="1"/>
      <c r="AX744" s="1"/>
      <c r="AY744" s="1"/>
      <c r="AZ744" s="1"/>
      <c r="BA744" s="1"/>
      <c r="BB744" s="1"/>
    </row>
    <row r="745" spans="1:54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  <c r="AJ745" s="1"/>
      <c r="AK745" s="1"/>
      <c r="AL745" s="1"/>
      <c r="AM745" s="1"/>
      <c r="AN745" s="1"/>
      <c r="AO745" s="1"/>
      <c r="AP745" s="1"/>
      <c r="AQ745" s="1"/>
      <c r="AR745" s="1"/>
      <c r="AS745" s="1"/>
      <c r="AT745" s="1"/>
      <c r="AU745" s="1"/>
      <c r="AV745" s="1"/>
      <c r="AW745" s="1"/>
      <c r="AX745" s="1"/>
      <c r="AY745" s="1"/>
      <c r="AZ745" s="1"/>
      <c r="BA745" s="1"/>
      <c r="BB745" s="1"/>
    </row>
    <row r="746" spans="1:54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  <c r="AJ746" s="1"/>
      <c r="AK746" s="1"/>
      <c r="AL746" s="1"/>
      <c r="AM746" s="1"/>
      <c r="AN746" s="1"/>
      <c r="AO746" s="1"/>
      <c r="AP746" s="1"/>
      <c r="AQ746" s="1"/>
      <c r="AR746" s="1"/>
      <c r="AS746" s="1"/>
      <c r="AT746" s="1"/>
      <c r="AU746" s="1"/>
      <c r="AV746" s="1"/>
      <c r="AW746" s="1"/>
      <c r="AX746" s="1"/>
      <c r="AY746" s="1"/>
      <c r="AZ746" s="1"/>
      <c r="BA746" s="1"/>
      <c r="BB746" s="1"/>
    </row>
    <row r="747" spans="1:54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  <c r="AJ747" s="1"/>
      <c r="AK747" s="1"/>
      <c r="AL747" s="1"/>
      <c r="AM747" s="1"/>
      <c r="AN747" s="1"/>
      <c r="AO747" s="1"/>
      <c r="AP747" s="1"/>
      <c r="AQ747" s="1"/>
      <c r="AR747" s="1"/>
      <c r="AS747" s="1"/>
      <c r="AT747" s="1"/>
      <c r="AU747" s="1"/>
      <c r="AV747" s="1"/>
      <c r="AW747" s="1"/>
      <c r="AX747" s="1"/>
      <c r="AY747" s="1"/>
      <c r="AZ747" s="1"/>
      <c r="BA747" s="1"/>
      <c r="BB747" s="1"/>
    </row>
    <row r="748" spans="1:54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  <c r="AJ748" s="1"/>
      <c r="AK748" s="1"/>
      <c r="AL748" s="1"/>
      <c r="AM748" s="1"/>
      <c r="AN748" s="1"/>
      <c r="AO748" s="1"/>
      <c r="AP748" s="1"/>
      <c r="AQ748" s="1"/>
      <c r="AR748" s="1"/>
      <c r="AS748" s="1"/>
      <c r="AT748" s="1"/>
      <c r="AU748" s="1"/>
      <c r="AV748" s="1"/>
      <c r="AW748" s="1"/>
      <c r="AX748" s="1"/>
      <c r="AY748" s="1"/>
      <c r="AZ748" s="1"/>
      <c r="BA748" s="1"/>
      <c r="BB748" s="1"/>
    </row>
    <row r="749" spans="1:54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  <c r="AJ749" s="1"/>
      <c r="AK749" s="1"/>
      <c r="AL749" s="1"/>
      <c r="AM749" s="1"/>
      <c r="AN749" s="1"/>
      <c r="AO749" s="1"/>
      <c r="AP749" s="1"/>
      <c r="AQ749" s="1"/>
      <c r="AR749" s="1"/>
      <c r="AS749" s="1"/>
      <c r="AT749" s="1"/>
      <c r="AU749" s="1"/>
      <c r="AV749" s="1"/>
      <c r="AW749" s="1"/>
      <c r="AX749" s="1"/>
      <c r="AY749" s="1"/>
      <c r="AZ749" s="1"/>
      <c r="BA749" s="1"/>
      <c r="BB749" s="1"/>
    </row>
    <row r="750" spans="1:54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  <c r="AJ750" s="1"/>
      <c r="AK750" s="1"/>
      <c r="AL750" s="1"/>
      <c r="AM750" s="1"/>
      <c r="AN750" s="1"/>
      <c r="AO750" s="1"/>
      <c r="AP750" s="1"/>
      <c r="AQ750" s="1"/>
      <c r="AR750" s="1"/>
      <c r="AS750" s="1"/>
      <c r="AT750" s="1"/>
      <c r="AU750" s="1"/>
      <c r="AV750" s="1"/>
      <c r="AW750" s="1"/>
      <c r="AX750" s="1"/>
      <c r="AY750" s="1"/>
      <c r="AZ750" s="1"/>
      <c r="BA750" s="1"/>
      <c r="BB750" s="1"/>
    </row>
    <row r="751" spans="1:54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  <c r="AJ751" s="1"/>
      <c r="AK751" s="1"/>
      <c r="AL751" s="1"/>
      <c r="AM751" s="1"/>
      <c r="AN751" s="1"/>
      <c r="AO751" s="1"/>
      <c r="AP751" s="1"/>
      <c r="AQ751" s="1"/>
      <c r="AR751" s="1"/>
      <c r="AS751" s="1"/>
      <c r="AT751" s="1"/>
      <c r="AU751" s="1"/>
      <c r="AV751" s="1"/>
      <c r="AW751" s="1"/>
      <c r="AX751" s="1"/>
      <c r="AY751" s="1"/>
      <c r="AZ751" s="1"/>
      <c r="BA751" s="1"/>
      <c r="BB751" s="1"/>
    </row>
    <row r="752" spans="1:54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  <c r="AJ752" s="1"/>
      <c r="AK752" s="1"/>
      <c r="AL752" s="1"/>
      <c r="AM752" s="1"/>
      <c r="AN752" s="1"/>
      <c r="AO752" s="1"/>
      <c r="AP752" s="1"/>
      <c r="AQ752" s="1"/>
      <c r="AR752" s="1"/>
      <c r="AS752" s="1"/>
      <c r="AT752" s="1"/>
      <c r="AU752" s="1"/>
      <c r="AV752" s="1"/>
      <c r="AW752" s="1"/>
      <c r="AX752" s="1"/>
      <c r="AY752" s="1"/>
      <c r="AZ752" s="1"/>
      <c r="BA752" s="1"/>
      <c r="BB752" s="1"/>
    </row>
    <row r="753" spans="1:54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  <c r="AJ753" s="1"/>
      <c r="AK753" s="1"/>
      <c r="AL753" s="1"/>
      <c r="AM753" s="1"/>
      <c r="AN753" s="1"/>
      <c r="AO753" s="1"/>
      <c r="AP753" s="1"/>
      <c r="AQ753" s="1"/>
      <c r="AR753" s="1"/>
      <c r="AS753" s="1"/>
      <c r="AT753" s="1"/>
      <c r="AU753" s="1"/>
      <c r="AV753" s="1"/>
      <c r="AW753" s="1"/>
      <c r="AX753" s="1"/>
      <c r="AY753" s="1"/>
      <c r="AZ753" s="1"/>
      <c r="BA753" s="1"/>
      <c r="BB753" s="1"/>
    </row>
    <row r="754" spans="1:54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1"/>
      <c r="AK754" s="1"/>
      <c r="AL754" s="1"/>
      <c r="AM754" s="1"/>
      <c r="AN754" s="1"/>
      <c r="AO754" s="1"/>
      <c r="AP754" s="1"/>
      <c r="AQ754" s="1"/>
      <c r="AR754" s="1"/>
      <c r="AS754" s="1"/>
      <c r="AT754" s="1"/>
      <c r="AU754" s="1"/>
      <c r="AV754" s="1"/>
      <c r="AW754" s="1"/>
      <c r="AX754" s="1"/>
      <c r="AY754" s="1"/>
      <c r="AZ754" s="1"/>
      <c r="BA754" s="1"/>
      <c r="BB754" s="1"/>
    </row>
    <row r="755" spans="1:54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  <c r="AJ755" s="1"/>
      <c r="AK755" s="1"/>
      <c r="AL755" s="1"/>
      <c r="AM755" s="1"/>
      <c r="AN755" s="1"/>
      <c r="AO755" s="1"/>
      <c r="AP755" s="1"/>
      <c r="AQ755" s="1"/>
      <c r="AR755" s="1"/>
      <c r="AS755" s="1"/>
      <c r="AT755" s="1"/>
      <c r="AU755" s="1"/>
      <c r="AV755" s="1"/>
      <c r="AW755" s="1"/>
      <c r="AX755" s="1"/>
      <c r="AY755" s="1"/>
      <c r="AZ755" s="1"/>
      <c r="BA755" s="1"/>
      <c r="BB755" s="1"/>
    </row>
    <row r="756" spans="1:54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  <c r="AJ756" s="1"/>
      <c r="AK756" s="1"/>
      <c r="AL756" s="1"/>
      <c r="AM756" s="1"/>
      <c r="AN756" s="1"/>
      <c r="AO756" s="1"/>
      <c r="AP756" s="1"/>
      <c r="AQ756" s="1"/>
      <c r="AR756" s="1"/>
      <c r="AS756" s="1"/>
      <c r="AT756" s="1"/>
      <c r="AU756" s="1"/>
      <c r="AV756" s="1"/>
      <c r="AW756" s="1"/>
      <c r="AX756" s="1"/>
      <c r="AY756" s="1"/>
      <c r="AZ756" s="1"/>
      <c r="BA756" s="1"/>
      <c r="BB756" s="1"/>
    </row>
    <row r="757" spans="1:54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  <c r="AJ757" s="1"/>
      <c r="AK757" s="1"/>
      <c r="AL757" s="1"/>
      <c r="AM757" s="1"/>
      <c r="AN757" s="1"/>
      <c r="AO757" s="1"/>
      <c r="AP757" s="1"/>
      <c r="AQ757" s="1"/>
      <c r="AR757" s="1"/>
      <c r="AS757" s="1"/>
      <c r="AT757" s="1"/>
      <c r="AU757" s="1"/>
      <c r="AV757" s="1"/>
      <c r="AW757" s="1"/>
      <c r="AX757" s="1"/>
      <c r="AY757" s="1"/>
      <c r="AZ757" s="1"/>
      <c r="BA757" s="1"/>
      <c r="BB757" s="1"/>
    </row>
    <row r="758" spans="1:54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  <c r="AJ758" s="1"/>
      <c r="AK758" s="1"/>
      <c r="AL758" s="1"/>
      <c r="AM758" s="1"/>
      <c r="AN758" s="1"/>
      <c r="AO758" s="1"/>
      <c r="AP758" s="1"/>
      <c r="AQ758" s="1"/>
      <c r="AR758" s="1"/>
      <c r="AS758" s="1"/>
      <c r="AT758" s="1"/>
      <c r="AU758" s="1"/>
      <c r="AV758" s="1"/>
      <c r="AW758" s="1"/>
      <c r="AX758" s="1"/>
      <c r="AY758" s="1"/>
      <c r="AZ758" s="1"/>
      <c r="BA758" s="1"/>
      <c r="BB758" s="1"/>
    </row>
    <row r="759" spans="1:54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1"/>
      <c r="AK759" s="1"/>
      <c r="AL759" s="1"/>
      <c r="AM759" s="1"/>
      <c r="AN759" s="1"/>
      <c r="AO759" s="1"/>
      <c r="AP759" s="1"/>
      <c r="AQ759" s="1"/>
      <c r="AR759" s="1"/>
      <c r="AS759" s="1"/>
      <c r="AT759" s="1"/>
      <c r="AU759" s="1"/>
      <c r="AV759" s="1"/>
      <c r="AW759" s="1"/>
      <c r="AX759" s="1"/>
      <c r="AY759" s="1"/>
      <c r="AZ759" s="1"/>
      <c r="BA759" s="1"/>
      <c r="BB759" s="1"/>
    </row>
    <row r="760" spans="1:54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  <c r="AJ760" s="1"/>
      <c r="AK760" s="1"/>
      <c r="AL760" s="1"/>
      <c r="AM760" s="1"/>
      <c r="AN760" s="1"/>
      <c r="AO760" s="1"/>
      <c r="AP760" s="1"/>
      <c r="AQ760" s="1"/>
      <c r="AR760" s="1"/>
      <c r="AS760" s="1"/>
      <c r="AT760" s="1"/>
      <c r="AU760" s="1"/>
      <c r="AV760" s="1"/>
      <c r="AW760" s="1"/>
      <c r="AX760" s="1"/>
      <c r="AY760" s="1"/>
      <c r="AZ760" s="1"/>
      <c r="BA760" s="1"/>
      <c r="BB760" s="1"/>
    </row>
    <row r="761" spans="1:54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  <c r="AJ761" s="1"/>
      <c r="AK761" s="1"/>
      <c r="AL761" s="1"/>
      <c r="AM761" s="1"/>
      <c r="AN761" s="1"/>
      <c r="AO761" s="1"/>
      <c r="AP761" s="1"/>
      <c r="AQ761" s="1"/>
      <c r="AR761" s="1"/>
      <c r="AS761" s="1"/>
      <c r="AT761" s="1"/>
      <c r="AU761" s="1"/>
      <c r="AV761" s="1"/>
      <c r="AW761" s="1"/>
      <c r="AX761" s="1"/>
      <c r="AY761" s="1"/>
      <c r="AZ761" s="1"/>
      <c r="BA761" s="1"/>
      <c r="BB761" s="1"/>
    </row>
    <row r="762" spans="1:54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  <c r="AJ762" s="1"/>
      <c r="AK762" s="1"/>
      <c r="AL762" s="1"/>
      <c r="AM762" s="1"/>
      <c r="AN762" s="1"/>
      <c r="AO762" s="1"/>
      <c r="AP762" s="1"/>
      <c r="AQ762" s="1"/>
      <c r="AR762" s="1"/>
      <c r="AS762" s="1"/>
      <c r="AT762" s="1"/>
      <c r="AU762" s="1"/>
      <c r="AV762" s="1"/>
      <c r="AW762" s="1"/>
      <c r="AX762" s="1"/>
      <c r="AY762" s="1"/>
      <c r="AZ762" s="1"/>
      <c r="BA762" s="1"/>
      <c r="BB762" s="1"/>
    </row>
    <row r="763" spans="1:54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  <c r="AJ763" s="1"/>
      <c r="AK763" s="1"/>
      <c r="AL763" s="1"/>
      <c r="AM763" s="1"/>
      <c r="AN763" s="1"/>
      <c r="AO763" s="1"/>
      <c r="AP763" s="1"/>
      <c r="AQ763" s="1"/>
      <c r="AR763" s="1"/>
      <c r="AS763" s="1"/>
      <c r="AT763" s="1"/>
      <c r="AU763" s="1"/>
      <c r="AV763" s="1"/>
      <c r="AW763" s="1"/>
      <c r="AX763" s="1"/>
      <c r="AY763" s="1"/>
      <c r="AZ763" s="1"/>
      <c r="BA763" s="1"/>
      <c r="BB763" s="1"/>
    </row>
    <row r="764" spans="1:54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1"/>
      <c r="AK764" s="1"/>
      <c r="AL764" s="1"/>
      <c r="AM764" s="1"/>
      <c r="AN764" s="1"/>
      <c r="AO764" s="1"/>
      <c r="AP764" s="1"/>
      <c r="AQ764" s="1"/>
      <c r="AR764" s="1"/>
      <c r="AS764" s="1"/>
      <c r="AT764" s="1"/>
      <c r="AU764" s="1"/>
      <c r="AV764" s="1"/>
      <c r="AW764" s="1"/>
      <c r="AX764" s="1"/>
      <c r="AY764" s="1"/>
      <c r="AZ764" s="1"/>
      <c r="BA764" s="1"/>
      <c r="BB764" s="1"/>
    </row>
    <row r="765" spans="1:54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  <c r="AJ765" s="1"/>
      <c r="AK765" s="1"/>
      <c r="AL765" s="1"/>
      <c r="AM765" s="1"/>
      <c r="AN765" s="1"/>
      <c r="AO765" s="1"/>
      <c r="AP765" s="1"/>
      <c r="AQ765" s="1"/>
      <c r="AR765" s="1"/>
      <c r="AS765" s="1"/>
      <c r="AT765" s="1"/>
      <c r="AU765" s="1"/>
      <c r="AV765" s="1"/>
      <c r="AW765" s="1"/>
      <c r="AX765" s="1"/>
      <c r="AY765" s="1"/>
      <c r="AZ765" s="1"/>
      <c r="BA765" s="1"/>
      <c r="BB765" s="1"/>
    </row>
    <row r="766" spans="1:54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  <c r="AJ766" s="1"/>
      <c r="AK766" s="1"/>
      <c r="AL766" s="1"/>
      <c r="AM766" s="1"/>
      <c r="AN766" s="1"/>
      <c r="AO766" s="1"/>
      <c r="AP766" s="1"/>
      <c r="AQ766" s="1"/>
      <c r="AR766" s="1"/>
      <c r="AS766" s="1"/>
      <c r="AT766" s="1"/>
      <c r="AU766" s="1"/>
      <c r="AV766" s="1"/>
      <c r="AW766" s="1"/>
      <c r="AX766" s="1"/>
      <c r="AY766" s="1"/>
      <c r="AZ766" s="1"/>
      <c r="BA766" s="1"/>
      <c r="BB766" s="1"/>
    </row>
    <row r="767" spans="1:54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  <c r="AJ767" s="1"/>
      <c r="AK767" s="1"/>
      <c r="AL767" s="1"/>
      <c r="AM767" s="1"/>
      <c r="AN767" s="1"/>
      <c r="AO767" s="1"/>
      <c r="AP767" s="1"/>
      <c r="AQ767" s="1"/>
      <c r="AR767" s="1"/>
      <c r="AS767" s="1"/>
      <c r="AT767" s="1"/>
      <c r="AU767" s="1"/>
      <c r="AV767" s="1"/>
      <c r="AW767" s="1"/>
      <c r="AX767" s="1"/>
      <c r="AY767" s="1"/>
      <c r="AZ767" s="1"/>
      <c r="BA767" s="1"/>
      <c r="BB767" s="1"/>
    </row>
    <row r="768" spans="1:54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  <c r="AJ768" s="1"/>
      <c r="AK768" s="1"/>
      <c r="AL768" s="1"/>
      <c r="AM768" s="1"/>
      <c r="AN768" s="1"/>
      <c r="AO768" s="1"/>
      <c r="AP768" s="1"/>
      <c r="AQ768" s="1"/>
      <c r="AR768" s="1"/>
      <c r="AS768" s="1"/>
      <c r="AT768" s="1"/>
      <c r="AU768" s="1"/>
      <c r="AV768" s="1"/>
      <c r="AW768" s="1"/>
      <c r="AX768" s="1"/>
      <c r="AY768" s="1"/>
      <c r="AZ768" s="1"/>
      <c r="BA768" s="1"/>
      <c r="BB768" s="1"/>
    </row>
    <row r="769" spans="1:54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  <c r="AJ769" s="1"/>
      <c r="AK769" s="1"/>
      <c r="AL769" s="1"/>
      <c r="AM769" s="1"/>
      <c r="AN769" s="1"/>
      <c r="AO769" s="1"/>
      <c r="AP769" s="1"/>
      <c r="AQ769" s="1"/>
      <c r="AR769" s="1"/>
      <c r="AS769" s="1"/>
      <c r="AT769" s="1"/>
      <c r="AU769" s="1"/>
      <c r="AV769" s="1"/>
      <c r="AW769" s="1"/>
      <c r="AX769" s="1"/>
      <c r="AY769" s="1"/>
      <c r="AZ769" s="1"/>
      <c r="BA769" s="1"/>
      <c r="BB769" s="1"/>
    </row>
    <row r="770" spans="1:54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  <c r="AJ770" s="1"/>
      <c r="AK770" s="1"/>
      <c r="AL770" s="1"/>
      <c r="AM770" s="1"/>
      <c r="AN770" s="1"/>
      <c r="AO770" s="1"/>
      <c r="AP770" s="1"/>
      <c r="AQ770" s="1"/>
      <c r="AR770" s="1"/>
      <c r="AS770" s="1"/>
      <c r="AT770" s="1"/>
      <c r="AU770" s="1"/>
      <c r="AV770" s="1"/>
      <c r="AW770" s="1"/>
      <c r="AX770" s="1"/>
      <c r="AY770" s="1"/>
      <c r="AZ770" s="1"/>
      <c r="BA770" s="1"/>
      <c r="BB770" s="1"/>
    </row>
    <row r="771" spans="1:54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  <c r="AJ771" s="1"/>
      <c r="AK771" s="1"/>
      <c r="AL771" s="1"/>
      <c r="AM771" s="1"/>
      <c r="AN771" s="1"/>
      <c r="AO771" s="1"/>
      <c r="AP771" s="1"/>
      <c r="AQ771" s="1"/>
      <c r="AR771" s="1"/>
      <c r="AS771" s="1"/>
      <c r="AT771" s="1"/>
      <c r="AU771" s="1"/>
      <c r="AV771" s="1"/>
      <c r="AW771" s="1"/>
      <c r="AX771" s="1"/>
      <c r="AY771" s="1"/>
      <c r="AZ771" s="1"/>
      <c r="BA771" s="1"/>
      <c r="BB771" s="1"/>
    </row>
    <row r="772" spans="1:54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  <c r="AJ772" s="1"/>
      <c r="AK772" s="1"/>
      <c r="AL772" s="1"/>
      <c r="AM772" s="1"/>
      <c r="AN772" s="1"/>
      <c r="AO772" s="1"/>
      <c r="AP772" s="1"/>
      <c r="AQ772" s="1"/>
      <c r="AR772" s="1"/>
      <c r="AS772" s="1"/>
      <c r="AT772" s="1"/>
      <c r="AU772" s="1"/>
      <c r="AV772" s="1"/>
      <c r="AW772" s="1"/>
      <c r="AX772" s="1"/>
      <c r="AY772" s="1"/>
      <c r="AZ772" s="1"/>
      <c r="BA772" s="1"/>
      <c r="BB772" s="1"/>
    </row>
    <row r="773" spans="1:54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  <c r="AJ773" s="1"/>
      <c r="AK773" s="1"/>
      <c r="AL773" s="1"/>
      <c r="AM773" s="1"/>
      <c r="AN773" s="1"/>
      <c r="AO773" s="1"/>
      <c r="AP773" s="1"/>
      <c r="AQ773" s="1"/>
      <c r="AR773" s="1"/>
      <c r="AS773" s="1"/>
      <c r="AT773" s="1"/>
      <c r="AU773" s="1"/>
      <c r="AV773" s="1"/>
      <c r="AW773" s="1"/>
      <c r="AX773" s="1"/>
      <c r="AY773" s="1"/>
      <c r="AZ773" s="1"/>
      <c r="BA773" s="1"/>
      <c r="BB773" s="1"/>
    </row>
    <row r="774" spans="1:54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  <c r="AJ774" s="1"/>
      <c r="AK774" s="1"/>
      <c r="AL774" s="1"/>
      <c r="AM774" s="1"/>
      <c r="AN774" s="1"/>
      <c r="AO774" s="1"/>
      <c r="AP774" s="1"/>
      <c r="AQ774" s="1"/>
      <c r="AR774" s="1"/>
      <c r="AS774" s="1"/>
      <c r="AT774" s="1"/>
      <c r="AU774" s="1"/>
      <c r="AV774" s="1"/>
      <c r="AW774" s="1"/>
      <c r="AX774" s="1"/>
      <c r="AY774" s="1"/>
      <c r="AZ774" s="1"/>
      <c r="BA774" s="1"/>
      <c r="BB774" s="1"/>
    </row>
    <row r="775" spans="1:54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  <c r="AJ775" s="1"/>
      <c r="AK775" s="1"/>
      <c r="AL775" s="1"/>
      <c r="AM775" s="1"/>
      <c r="AN775" s="1"/>
      <c r="AO775" s="1"/>
      <c r="AP775" s="1"/>
      <c r="AQ775" s="1"/>
      <c r="AR775" s="1"/>
      <c r="AS775" s="1"/>
      <c r="AT775" s="1"/>
      <c r="AU775" s="1"/>
      <c r="AV775" s="1"/>
      <c r="AW775" s="1"/>
      <c r="AX775" s="1"/>
      <c r="AY775" s="1"/>
      <c r="AZ775" s="1"/>
      <c r="BA775" s="1"/>
      <c r="BB775" s="1"/>
    </row>
    <row r="776" spans="1:54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  <c r="AJ776" s="1"/>
      <c r="AK776" s="1"/>
      <c r="AL776" s="1"/>
      <c r="AM776" s="1"/>
      <c r="AN776" s="1"/>
      <c r="AO776" s="1"/>
      <c r="AP776" s="1"/>
      <c r="AQ776" s="1"/>
      <c r="AR776" s="1"/>
      <c r="AS776" s="1"/>
      <c r="AT776" s="1"/>
      <c r="AU776" s="1"/>
      <c r="AV776" s="1"/>
      <c r="AW776" s="1"/>
      <c r="AX776" s="1"/>
      <c r="AY776" s="1"/>
      <c r="AZ776" s="1"/>
      <c r="BA776" s="1"/>
      <c r="BB776" s="1"/>
    </row>
    <row r="777" spans="1:54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  <c r="AJ777" s="1"/>
      <c r="AK777" s="1"/>
      <c r="AL777" s="1"/>
      <c r="AM777" s="1"/>
      <c r="AN777" s="1"/>
      <c r="AO777" s="1"/>
      <c r="AP777" s="1"/>
      <c r="AQ777" s="1"/>
      <c r="AR777" s="1"/>
      <c r="AS777" s="1"/>
      <c r="AT777" s="1"/>
      <c r="AU777" s="1"/>
      <c r="AV777" s="1"/>
      <c r="AW777" s="1"/>
      <c r="AX777" s="1"/>
      <c r="AY777" s="1"/>
      <c r="AZ777" s="1"/>
      <c r="BA777" s="1"/>
      <c r="BB777" s="1"/>
    </row>
    <row r="778" spans="1:54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  <c r="AJ778" s="1"/>
      <c r="AK778" s="1"/>
      <c r="AL778" s="1"/>
      <c r="AM778" s="1"/>
      <c r="AN778" s="1"/>
      <c r="AO778" s="1"/>
      <c r="AP778" s="1"/>
      <c r="AQ778" s="1"/>
      <c r="AR778" s="1"/>
      <c r="AS778" s="1"/>
      <c r="AT778" s="1"/>
      <c r="AU778" s="1"/>
      <c r="AV778" s="1"/>
      <c r="AW778" s="1"/>
      <c r="AX778" s="1"/>
      <c r="AY778" s="1"/>
      <c r="AZ778" s="1"/>
      <c r="BA778" s="1"/>
      <c r="BB778" s="1"/>
    </row>
    <row r="779" spans="1:54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  <c r="AJ779" s="1"/>
      <c r="AK779" s="1"/>
      <c r="AL779" s="1"/>
      <c r="AM779" s="1"/>
      <c r="AN779" s="1"/>
      <c r="AO779" s="1"/>
      <c r="AP779" s="1"/>
      <c r="AQ779" s="1"/>
      <c r="AR779" s="1"/>
      <c r="AS779" s="1"/>
      <c r="AT779" s="1"/>
      <c r="AU779" s="1"/>
      <c r="AV779" s="1"/>
      <c r="AW779" s="1"/>
      <c r="AX779" s="1"/>
      <c r="AY779" s="1"/>
      <c r="AZ779" s="1"/>
      <c r="BA779" s="1"/>
      <c r="BB779" s="1"/>
    </row>
    <row r="780" spans="1:54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  <c r="AJ780" s="1"/>
      <c r="AK780" s="1"/>
      <c r="AL780" s="1"/>
      <c r="AM780" s="1"/>
      <c r="AN780" s="1"/>
      <c r="AO780" s="1"/>
      <c r="AP780" s="1"/>
      <c r="AQ780" s="1"/>
      <c r="AR780" s="1"/>
      <c r="AS780" s="1"/>
      <c r="AT780" s="1"/>
      <c r="AU780" s="1"/>
      <c r="AV780" s="1"/>
      <c r="AW780" s="1"/>
      <c r="AX780" s="1"/>
      <c r="AY780" s="1"/>
      <c r="AZ780" s="1"/>
      <c r="BA780" s="1"/>
      <c r="BB780" s="1"/>
    </row>
    <row r="781" spans="1:54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  <c r="AJ781" s="1"/>
      <c r="AK781" s="1"/>
      <c r="AL781" s="1"/>
      <c r="AM781" s="1"/>
      <c r="AN781" s="1"/>
      <c r="AO781" s="1"/>
      <c r="AP781" s="1"/>
      <c r="AQ781" s="1"/>
      <c r="AR781" s="1"/>
      <c r="AS781" s="1"/>
      <c r="AT781" s="1"/>
      <c r="AU781" s="1"/>
      <c r="AV781" s="1"/>
      <c r="AW781" s="1"/>
      <c r="AX781" s="1"/>
      <c r="AY781" s="1"/>
      <c r="AZ781" s="1"/>
      <c r="BA781" s="1"/>
      <c r="BB781" s="1"/>
    </row>
    <row r="782" spans="1:54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  <c r="AJ782" s="1"/>
      <c r="AK782" s="1"/>
      <c r="AL782" s="1"/>
      <c r="AM782" s="1"/>
      <c r="AN782" s="1"/>
      <c r="AO782" s="1"/>
      <c r="AP782" s="1"/>
      <c r="AQ782" s="1"/>
      <c r="AR782" s="1"/>
      <c r="AS782" s="1"/>
      <c r="AT782" s="1"/>
      <c r="AU782" s="1"/>
      <c r="AV782" s="1"/>
      <c r="AW782" s="1"/>
      <c r="AX782" s="1"/>
      <c r="AY782" s="1"/>
      <c r="AZ782" s="1"/>
      <c r="BA782" s="1"/>
      <c r="BB782" s="1"/>
    </row>
    <row r="783" spans="1:54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  <c r="AJ783" s="1"/>
      <c r="AK783" s="1"/>
      <c r="AL783" s="1"/>
      <c r="AM783" s="1"/>
      <c r="AN783" s="1"/>
      <c r="AO783" s="1"/>
      <c r="AP783" s="1"/>
      <c r="AQ783" s="1"/>
      <c r="AR783" s="1"/>
      <c r="AS783" s="1"/>
      <c r="AT783" s="1"/>
      <c r="AU783" s="1"/>
      <c r="AV783" s="1"/>
      <c r="AW783" s="1"/>
      <c r="AX783" s="1"/>
      <c r="AY783" s="1"/>
      <c r="AZ783" s="1"/>
      <c r="BA783" s="1"/>
      <c r="BB783" s="1"/>
    </row>
    <row r="784" spans="1:54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  <c r="AJ784" s="1"/>
      <c r="AK784" s="1"/>
      <c r="AL784" s="1"/>
      <c r="AM784" s="1"/>
      <c r="AN784" s="1"/>
      <c r="AO784" s="1"/>
      <c r="AP784" s="1"/>
      <c r="AQ784" s="1"/>
      <c r="AR784" s="1"/>
      <c r="AS784" s="1"/>
      <c r="AT784" s="1"/>
      <c r="AU784" s="1"/>
      <c r="AV784" s="1"/>
      <c r="AW784" s="1"/>
      <c r="AX784" s="1"/>
      <c r="AY784" s="1"/>
      <c r="AZ784" s="1"/>
      <c r="BA784" s="1"/>
      <c r="BB784" s="1"/>
    </row>
    <row r="785" spans="1:54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  <c r="AJ785" s="1"/>
      <c r="AK785" s="1"/>
      <c r="AL785" s="1"/>
      <c r="AM785" s="1"/>
      <c r="AN785" s="1"/>
      <c r="AO785" s="1"/>
      <c r="AP785" s="1"/>
      <c r="AQ785" s="1"/>
      <c r="AR785" s="1"/>
      <c r="AS785" s="1"/>
      <c r="AT785" s="1"/>
      <c r="AU785" s="1"/>
      <c r="AV785" s="1"/>
      <c r="AW785" s="1"/>
      <c r="AX785" s="1"/>
      <c r="AY785" s="1"/>
      <c r="AZ785" s="1"/>
      <c r="BA785" s="1"/>
      <c r="BB785" s="1"/>
    </row>
    <row r="786" spans="1:54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  <c r="AJ786" s="1"/>
      <c r="AK786" s="1"/>
      <c r="AL786" s="1"/>
      <c r="AM786" s="1"/>
      <c r="AN786" s="1"/>
      <c r="AO786" s="1"/>
      <c r="AP786" s="1"/>
      <c r="AQ786" s="1"/>
      <c r="AR786" s="1"/>
      <c r="AS786" s="1"/>
      <c r="AT786" s="1"/>
      <c r="AU786" s="1"/>
      <c r="AV786" s="1"/>
      <c r="AW786" s="1"/>
      <c r="AX786" s="1"/>
      <c r="AY786" s="1"/>
      <c r="AZ786" s="1"/>
      <c r="BA786" s="1"/>
      <c r="BB786" s="1"/>
    </row>
    <row r="787" spans="1:54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  <c r="AJ787" s="1"/>
      <c r="AK787" s="1"/>
      <c r="AL787" s="1"/>
      <c r="AM787" s="1"/>
      <c r="AN787" s="1"/>
      <c r="AO787" s="1"/>
      <c r="AP787" s="1"/>
      <c r="AQ787" s="1"/>
      <c r="AR787" s="1"/>
      <c r="AS787" s="1"/>
      <c r="AT787" s="1"/>
      <c r="AU787" s="1"/>
      <c r="AV787" s="1"/>
      <c r="AW787" s="1"/>
      <c r="AX787" s="1"/>
      <c r="AY787" s="1"/>
      <c r="AZ787" s="1"/>
      <c r="BA787" s="1"/>
      <c r="BB787" s="1"/>
    </row>
    <row r="788" spans="1:54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  <c r="AJ788" s="1"/>
      <c r="AK788" s="1"/>
      <c r="AL788" s="1"/>
      <c r="AM788" s="1"/>
      <c r="AN788" s="1"/>
      <c r="AO788" s="1"/>
      <c r="AP788" s="1"/>
      <c r="AQ788" s="1"/>
      <c r="AR788" s="1"/>
      <c r="AS788" s="1"/>
      <c r="AT788" s="1"/>
      <c r="AU788" s="1"/>
      <c r="AV788" s="1"/>
      <c r="AW788" s="1"/>
      <c r="AX788" s="1"/>
      <c r="AY788" s="1"/>
      <c r="AZ788" s="1"/>
      <c r="BA788" s="1"/>
      <c r="BB788" s="1"/>
    </row>
    <row r="789" spans="1:54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  <c r="AJ789" s="1"/>
      <c r="AK789" s="1"/>
      <c r="AL789" s="1"/>
      <c r="AM789" s="1"/>
      <c r="AN789" s="1"/>
      <c r="AO789" s="1"/>
      <c r="AP789" s="1"/>
      <c r="AQ789" s="1"/>
      <c r="AR789" s="1"/>
      <c r="AS789" s="1"/>
      <c r="AT789" s="1"/>
      <c r="AU789" s="1"/>
      <c r="AV789" s="1"/>
      <c r="AW789" s="1"/>
      <c r="AX789" s="1"/>
      <c r="AY789" s="1"/>
      <c r="AZ789" s="1"/>
      <c r="BA789" s="1"/>
      <c r="BB789" s="1"/>
    </row>
    <row r="790" spans="1:54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  <c r="AJ790" s="1"/>
      <c r="AK790" s="1"/>
      <c r="AL790" s="1"/>
      <c r="AM790" s="1"/>
      <c r="AN790" s="1"/>
      <c r="AO790" s="1"/>
      <c r="AP790" s="1"/>
      <c r="AQ790" s="1"/>
      <c r="AR790" s="1"/>
      <c r="AS790" s="1"/>
      <c r="AT790" s="1"/>
      <c r="AU790" s="1"/>
      <c r="AV790" s="1"/>
      <c r="AW790" s="1"/>
      <c r="AX790" s="1"/>
      <c r="AY790" s="1"/>
      <c r="AZ790" s="1"/>
      <c r="BA790" s="1"/>
      <c r="BB790" s="1"/>
    </row>
    <row r="791" spans="1:54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  <c r="AJ791" s="1"/>
      <c r="AK791" s="1"/>
      <c r="AL791" s="1"/>
      <c r="AM791" s="1"/>
      <c r="AN791" s="1"/>
      <c r="AO791" s="1"/>
      <c r="AP791" s="1"/>
      <c r="AQ791" s="1"/>
      <c r="AR791" s="1"/>
      <c r="AS791" s="1"/>
      <c r="AT791" s="1"/>
      <c r="AU791" s="1"/>
      <c r="AV791" s="1"/>
      <c r="AW791" s="1"/>
      <c r="AX791" s="1"/>
      <c r="AY791" s="1"/>
      <c r="AZ791" s="1"/>
      <c r="BA791" s="1"/>
      <c r="BB791" s="1"/>
    </row>
    <row r="792" spans="1:54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  <c r="AJ792" s="1"/>
      <c r="AK792" s="1"/>
      <c r="AL792" s="1"/>
      <c r="AM792" s="1"/>
      <c r="AN792" s="1"/>
      <c r="AO792" s="1"/>
      <c r="AP792" s="1"/>
      <c r="AQ792" s="1"/>
      <c r="AR792" s="1"/>
      <c r="AS792" s="1"/>
      <c r="AT792" s="1"/>
      <c r="AU792" s="1"/>
      <c r="AV792" s="1"/>
      <c r="AW792" s="1"/>
      <c r="AX792" s="1"/>
      <c r="AY792" s="1"/>
      <c r="AZ792" s="1"/>
      <c r="BA792" s="1"/>
      <c r="BB792" s="1"/>
    </row>
    <row r="793" spans="1:54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  <c r="AJ793" s="1"/>
      <c r="AK793" s="1"/>
      <c r="AL793" s="1"/>
      <c r="AM793" s="1"/>
      <c r="AN793" s="1"/>
      <c r="AO793" s="1"/>
      <c r="AP793" s="1"/>
      <c r="AQ793" s="1"/>
      <c r="AR793" s="1"/>
      <c r="AS793" s="1"/>
      <c r="AT793" s="1"/>
      <c r="AU793" s="1"/>
      <c r="AV793" s="1"/>
      <c r="AW793" s="1"/>
      <c r="AX793" s="1"/>
      <c r="AY793" s="1"/>
      <c r="AZ793" s="1"/>
      <c r="BA793" s="1"/>
      <c r="BB793" s="1"/>
    </row>
    <row r="794" spans="1:54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  <c r="AJ794" s="1"/>
      <c r="AK794" s="1"/>
      <c r="AL794" s="1"/>
      <c r="AM794" s="1"/>
      <c r="AN794" s="1"/>
      <c r="AO794" s="1"/>
      <c r="AP794" s="1"/>
      <c r="AQ794" s="1"/>
      <c r="AR794" s="1"/>
      <c r="AS794" s="1"/>
      <c r="AT794" s="1"/>
      <c r="AU794" s="1"/>
      <c r="AV794" s="1"/>
      <c r="AW794" s="1"/>
      <c r="AX794" s="1"/>
      <c r="AY794" s="1"/>
      <c r="AZ794" s="1"/>
      <c r="BA794" s="1"/>
      <c r="BB794" s="1"/>
    </row>
    <row r="795" spans="1:54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  <c r="AJ795" s="1"/>
      <c r="AK795" s="1"/>
      <c r="AL795" s="1"/>
      <c r="AM795" s="1"/>
      <c r="AN795" s="1"/>
      <c r="AO795" s="1"/>
      <c r="AP795" s="1"/>
      <c r="AQ795" s="1"/>
      <c r="AR795" s="1"/>
      <c r="AS795" s="1"/>
      <c r="AT795" s="1"/>
      <c r="AU795" s="1"/>
      <c r="AV795" s="1"/>
      <c r="AW795" s="1"/>
      <c r="AX795" s="1"/>
      <c r="AY795" s="1"/>
      <c r="AZ795" s="1"/>
      <c r="BA795" s="1"/>
      <c r="BB795" s="1"/>
    </row>
    <row r="796" spans="1:54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  <c r="AJ796" s="1"/>
      <c r="AK796" s="1"/>
      <c r="AL796" s="1"/>
      <c r="AM796" s="1"/>
      <c r="AN796" s="1"/>
      <c r="AO796" s="1"/>
      <c r="AP796" s="1"/>
      <c r="AQ796" s="1"/>
      <c r="AR796" s="1"/>
      <c r="AS796" s="1"/>
      <c r="AT796" s="1"/>
      <c r="AU796" s="1"/>
      <c r="AV796" s="1"/>
      <c r="AW796" s="1"/>
      <c r="AX796" s="1"/>
      <c r="AY796" s="1"/>
      <c r="AZ796" s="1"/>
      <c r="BA796" s="1"/>
      <c r="BB796" s="1"/>
    </row>
    <row r="797" spans="1:54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  <c r="AJ797" s="1"/>
      <c r="AK797" s="1"/>
      <c r="AL797" s="1"/>
      <c r="AM797" s="1"/>
      <c r="AN797" s="1"/>
      <c r="AO797" s="1"/>
      <c r="AP797" s="1"/>
      <c r="AQ797" s="1"/>
      <c r="AR797" s="1"/>
      <c r="AS797" s="1"/>
      <c r="AT797" s="1"/>
      <c r="AU797" s="1"/>
      <c r="AV797" s="1"/>
      <c r="AW797" s="1"/>
      <c r="AX797" s="1"/>
      <c r="AY797" s="1"/>
      <c r="AZ797" s="1"/>
      <c r="BA797" s="1"/>
      <c r="BB797" s="1"/>
    </row>
    <row r="798" spans="1:54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  <c r="AJ798" s="1"/>
      <c r="AK798" s="1"/>
      <c r="AL798" s="1"/>
      <c r="AM798" s="1"/>
      <c r="AN798" s="1"/>
      <c r="AO798" s="1"/>
      <c r="AP798" s="1"/>
      <c r="AQ798" s="1"/>
      <c r="AR798" s="1"/>
      <c r="AS798" s="1"/>
      <c r="AT798" s="1"/>
      <c r="AU798" s="1"/>
      <c r="AV798" s="1"/>
      <c r="AW798" s="1"/>
      <c r="AX798" s="1"/>
      <c r="AY798" s="1"/>
      <c r="AZ798" s="1"/>
      <c r="BA798" s="1"/>
      <c r="BB798" s="1"/>
    </row>
    <row r="799" spans="1:54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  <c r="AJ799" s="1"/>
      <c r="AK799" s="1"/>
      <c r="AL799" s="1"/>
      <c r="AM799" s="1"/>
      <c r="AN799" s="1"/>
      <c r="AO799" s="1"/>
      <c r="AP799" s="1"/>
      <c r="AQ799" s="1"/>
      <c r="AR799" s="1"/>
      <c r="AS799" s="1"/>
      <c r="AT799" s="1"/>
      <c r="AU799" s="1"/>
      <c r="AV799" s="1"/>
      <c r="AW799" s="1"/>
      <c r="AX799" s="1"/>
      <c r="AY799" s="1"/>
      <c r="AZ799" s="1"/>
      <c r="BA799" s="1"/>
      <c r="BB799" s="1"/>
    </row>
    <row r="800" spans="1:54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  <c r="AJ800" s="1"/>
      <c r="AK800" s="1"/>
      <c r="AL800" s="1"/>
      <c r="AM800" s="1"/>
      <c r="AN800" s="1"/>
      <c r="AO800" s="1"/>
      <c r="AP800" s="1"/>
      <c r="AQ800" s="1"/>
      <c r="AR800" s="1"/>
      <c r="AS800" s="1"/>
      <c r="AT800" s="1"/>
      <c r="AU800" s="1"/>
      <c r="AV800" s="1"/>
      <c r="AW800" s="1"/>
      <c r="AX800" s="1"/>
      <c r="AY800" s="1"/>
      <c r="AZ800" s="1"/>
      <c r="BA800" s="1"/>
      <c r="BB800" s="1"/>
    </row>
    <row r="801" spans="1:54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  <c r="AJ801" s="1"/>
      <c r="AK801" s="1"/>
      <c r="AL801" s="1"/>
      <c r="AM801" s="1"/>
      <c r="AN801" s="1"/>
      <c r="AO801" s="1"/>
      <c r="AP801" s="1"/>
      <c r="AQ801" s="1"/>
      <c r="AR801" s="1"/>
      <c r="AS801" s="1"/>
      <c r="AT801" s="1"/>
      <c r="AU801" s="1"/>
      <c r="AV801" s="1"/>
      <c r="AW801" s="1"/>
      <c r="AX801" s="1"/>
      <c r="AY801" s="1"/>
      <c r="AZ801" s="1"/>
      <c r="BA801" s="1"/>
      <c r="BB801" s="1"/>
    </row>
    <row r="802" spans="1:54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  <c r="AJ802" s="1"/>
      <c r="AK802" s="1"/>
      <c r="AL802" s="1"/>
      <c r="AM802" s="1"/>
      <c r="AN802" s="1"/>
      <c r="AO802" s="1"/>
      <c r="AP802" s="1"/>
      <c r="AQ802" s="1"/>
      <c r="AR802" s="1"/>
      <c r="AS802" s="1"/>
      <c r="AT802" s="1"/>
      <c r="AU802" s="1"/>
      <c r="AV802" s="1"/>
      <c r="AW802" s="1"/>
      <c r="AX802" s="1"/>
      <c r="AY802" s="1"/>
      <c r="AZ802" s="1"/>
      <c r="BA802" s="1"/>
      <c r="BB802" s="1"/>
    </row>
    <row r="803" spans="1:54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  <c r="AJ803" s="1"/>
      <c r="AK803" s="1"/>
      <c r="AL803" s="1"/>
      <c r="AM803" s="1"/>
      <c r="AN803" s="1"/>
      <c r="AO803" s="1"/>
      <c r="AP803" s="1"/>
      <c r="AQ803" s="1"/>
      <c r="AR803" s="1"/>
      <c r="AS803" s="1"/>
      <c r="AT803" s="1"/>
      <c r="AU803" s="1"/>
      <c r="AV803" s="1"/>
      <c r="AW803" s="1"/>
      <c r="AX803" s="1"/>
      <c r="AY803" s="1"/>
      <c r="AZ803" s="1"/>
      <c r="BA803" s="1"/>
      <c r="BB803" s="1"/>
    </row>
    <row r="804" spans="1:54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  <c r="AJ804" s="1"/>
      <c r="AK804" s="1"/>
      <c r="AL804" s="1"/>
      <c r="AM804" s="1"/>
      <c r="AN804" s="1"/>
      <c r="AO804" s="1"/>
      <c r="AP804" s="1"/>
      <c r="AQ804" s="1"/>
      <c r="AR804" s="1"/>
      <c r="AS804" s="1"/>
      <c r="AT804" s="1"/>
      <c r="AU804" s="1"/>
      <c r="AV804" s="1"/>
      <c r="AW804" s="1"/>
      <c r="AX804" s="1"/>
      <c r="AY804" s="1"/>
      <c r="AZ804" s="1"/>
      <c r="BA804" s="1"/>
      <c r="BB804" s="1"/>
    </row>
    <row r="805" spans="1:54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  <c r="AJ805" s="1"/>
      <c r="AK805" s="1"/>
      <c r="AL805" s="1"/>
      <c r="AM805" s="1"/>
      <c r="AN805" s="1"/>
      <c r="AO805" s="1"/>
      <c r="AP805" s="1"/>
      <c r="AQ805" s="1"/>
      <c r="AR805" s="1"/>
      <c r="AS805" s="1"/>
      <c r="AT805" s="1"/>
      <c r="AU805" s="1"/>
      <c r="AV805" s="1"/>
      <c r="AW805" s="1"/>
      <c r="AX805" s="1"/>
      <c r="AY805" s="1"/>
      <c r="AZ805" s="1"/>
      <c r="BA805" s="1"/>
      <c r="BB805" s="1"/>
    </row>
    <row r="806" spans="1:54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  <c r="AJ806" s="1"/>
      <c r="AK806" s="1"/>
      <c r="AL806" s="1"/>
      <c r="AM806" s="1"/>
      <c r="AN806" s="1"/>
      <c r="AO806" s="1"/>
      <c r="AP806" s="1"/>
      <c r="AQ806" s="1"/>
      <c r="AR806" s="1"/>
      <c r="AS806" s="1"/>
      <c r="AT806" s="1"/>
      <c r="AU806" s="1"/>
      <c r="AV806" s="1"/>
      <c r="AW806" s="1"/>
      <c r="AX806" s="1"/>
      <c r="AY806" s="1"/>
      <c r="AZ806" s="1"/>
      <c r="BA806" s="1"/>
      <c r="BB806" s="1"/>
    </row>
    <row r="807" spans="1:54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  <c r="AJ807" s="1"/>
      <c r="AK807" s="1"/>
      <c r="AL807" s="1"/>
      <c r="AM807" s="1"/>
      <c r="AN807" s="1"/>
      <c r="AO807" s="1"/>
      <c r="AP807" s="1"/>
      <c r="AQ807" s="1"/>
      <c r="AR807" s="1"/>
      <c r="AS807" s="1"/>
      <c r="AT807" s="1"/>
      <c r="AU807" s="1"/>
      <c r="AV807" s="1"/>
      <c r="AW807" s="1"/>
      <c r="AX807" s="1"/>
      <c r="AY807" s="1"/>
      <c r="AZ807" s="1"/>
      <c r="BA807" s="1"/>
      <c r="BB807" s="1"/>
    </row>
    <row r="808" spans="1:54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  <c r="AJ808" s="1"/>
      <c r="AK808" s="1"/>
      <c r="AL808" s="1"/>
      <c r="AM808" s="1"/>
      <c r="AN808" s="1"/>
      <c r="AO808" s="1"/>
      <c r="AP808" s="1"/>
      <c r="AQ808" s="1"/>
      <c r="AR808" s="1"/>
      <c r="AS808" s="1"/>
      <c r="AT808" s="1"/>
      <c r="AU808" s="1"/>
      <c r="AV808" s="1"/>
      <c r="AW808" s="1"/>
      <c r="AX808" s="1"/>
      <c r="AY808" s="1"/>
      <c r="AZ808" s="1"/>
      <c r="BA808" s="1"/>
      <c r="BB808" s="1"/>
    </row>
    <row r="809" spans="1:54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  <c r="AJ809" s="1"/>
      <c r="AK809" s="1"/>
      <c r="AL809" s="1"/>
      <c r="AM809" s="1"/>
      <c r="AN809" s="1"/>
      <c r="AO809" s="1"/>
      <c r="AP809" s="1"/>
      <c r="AQ809" s="1"/>
      <c r="AR809" s="1"/>
      <c r="AS809" s="1"/>
      <c r="AT809" s="1"/>
      <c r="AU809" s="1"/>
      <c r="AV809" s="1"/>
      <c r="AW809" s="1"/>
      <c r="AX809" s="1"/>
      <c r="AY809" s="1"/>
      <c r="AZ809" s="1"/>
      <c r="BA809" s="1"/>
      <c r="BB809" s="1"/>
    </row>
    <row r="810" spans="1:54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  <c r="AJ810" s="1"/>
      <c r="AK810" s="1"/>
      <c r="AL810" s="1"/>
      <c r="AM810" s="1"/>
      <c r="AN810" s="1"/>
      <c r="AO810" s="1"/>
      <c r="AP810" s="1"/>
      <c r="AQ810" s="1"/>
      <c r="AR810" s="1"/>
      <c r="AS810" s="1"/>
      <c r="AT810" s="1"/>
      <c r="AU810" s="1"/>
      <c r="AV810" s="1"/>
      <c r="AW810" s="1"/>
      <c r="AX810" s="1"/>
      <c r="AY810" s="1"/>
      <c r="AZ810" s="1"/>
      <c r="BA810" s="1"/>
      <c r="BB810" s="1"/>
    </row>
    <row r="811" spans="1:54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  <c r="AJ811" s="1"/>
      <c r="AK811" s="1"/>
      <c r="AL811" s="1"/>
      <c r="AM811" s="1"/>
      <c r="AN811" s="1"/>
      <c r="AO811" s="1"/>
      <c r="AP811" s="1"/>
      <c r="AQ811" s="1"/>
      <c r="AR811" s="1"/>
      <c r="AS811" s="1"/>
      <c r="AT811" s="1"/>
      <c r="AU811" s="1"/>
      <c r="AV811" s="1"/>
      <c r="AW811" s="1"/>
      <c r="AX811" s="1"/>
      <c r="AY811" s="1"/>
      <c r="AZ811" s="1"/>
      <c r="BA811" s="1"/>
      <c r="BB811" s="1"/>
    </row>
    <row r="812" spans="1:54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  <c r="AJ812" s="1"/>
      <c r="AK812" s="1"/>
      <c r="AL812" s="1"/>
      <c r="AM812" s="1"/>
      <c r="AN812" s="1"/>
      <c r="AO812" s="1"/>
      <c r="AP812" s="1"/>
      <c r="AQ812" s="1"/>
      <c r="AR812" s="1"/>
      <c r="AS812" s="1"/>
      <c r="AT812" s="1"/>
      <c r="AU812" s="1"/>
      <c r="AV812" s="1"/>
      <c r="AW812" s="1"/>
      <c r="AX812" s="1"/>
      <c r="AY812" s="1"/>
      <c r="AZ812" s="1"/>
      <c r="BA812" s="1"/>
      <c r="BB812" s="1"/>
    </row>
    <row r="813" spans="1:54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  <c r="AJ813" s="1"/>
      <c r="AK813" s="1"/>
      <c r="AL813" s="1"/>
      <c r="AM813" s="1"/>
      <c r="AN813" s="1"/>
      <c r="AO813" s="1"/>
      <c r="AP813" s="1"/>
      <c r="AQ813" s="1"/>
      <c r="AR813" s="1"/>
      <c r="AS813" s="1"/>
      <c r="AT813" s="1"/>
      <c r="AU813" s="1"/>
      <c r="AV813" s="1"/>
      <c r="AW813" s="1"/>
      <c r="AX813" s="1"/>
      <c r="AY813" s="1"/>
      <c r="AZ813" s="1"/>
      <c r="BA813" s="1"/>
      <c r="BB813" s="1"/>
    </row>
    <row r="814" spans="1:54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  <c r="AJ814" s="1"/>
      <c r="AK814" s="1"/>
      <c r="AL814" s="1"/>
      <c r="AM814" s="1"/>
      <c r="AN814" s="1"/>
      <c r="AO814" s="1"/>
      <c r="AP814" s="1"/>
      <c r="AQ814" s="1"/>
      <c r="AR814" s="1"/>
      <c r="AS814" s="1"/>
      <c r="AT814" s="1"/>
      <c r="AU814" s="1"/>
      <c r="AV814" s="1"/>
      <c r="AW814" s="1"/>
      <c r="AX814" s="1"/>
      <c r="AY814" s="1"/>
      <c r="AZ814" s="1"/>
      <c r="BA814" s="1"/>
      <c r="BB814" s="1"/>
    </row>
    <row r="815" spans="1:54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  <c r="AJ815" s="1"/>
      <c r="AK815" s="1"/>
      <c r="AL815" s="1"/>
      <c r="AM815" s="1"/>
      <c r="AN815" s="1"/>
      <c r="AO815" s="1"/>
      <c r="AP815" s="1"/>
      <c r="AQ815" s="1"/>
      <c r="AR815" s="1"/>
      <c r="AS815" s="1"/>
      <c r="AT815" s="1"/>
      <c r="AU815" s="1"/>
      <c r="AV815" s="1"/>
      <c r="AW815" s="1"/>
      <c r="AX815" s="1"/>
      <c r="AY815" s="1"/>
      <c r="AZ815" s="1"/>
      <c r="BA815" s="1"/>
      <c r="BB815" s="1"/>
    </row>
    <row r="816" spans="1:54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  <c r="AJ816" s="1"/>
      <c r="AK816" s="1"/>
      <c r="AL816" s="1"/>
      <c r="AM816" s="1"/>
      <c r="AN816" s="1"/>
      <c r="AO816" s="1"/>
      <c r="AP816" s="1"/>
      <c r="AQ816" s="1"/>
      <c r="AR816" s="1"/>
      <c r="AS816" s="1"/>
      <c r="AT816" s="1"/>
      <c r="AU816" s="1"/>
      <c r="AV816" s="1"/>
      <c r="AW816" s="1"/>
      <c r="AX816" s="1"/>
      <c r="AY816" s="1"/>
      <c r="AZ816" s="1"/>
      <c r="BA816" s="1"/>
      <c r="BB816" s="1"/>
    </row>
    <row r="817" spans="1:54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  <c r="AJ817" s="1"/>
      <c r="AK817" s="1"/>
      <c r="AL817" s="1"/>
      <c r="AM817" s="1"/>
      <c r="AN817" s="1"/>
      <c r="AO817" s="1"/>
      <c r="AP817" s="1"/>
      <c r="AQ817" s="1"/>
      <c r="AR817" s="1"/>
      <c r="AS817" s="1"/>
      <c r="AT817" s="1"/>
      <c r="AU817" s="1"/>
      <c r="AV817" s="1"/>
      <c r="AW817" s="1"/>
      <c r="AX817" s="1"/>
      <c r="AY817" s="1"/>
      <c r="AZ817" s="1"/>
      <c r="BA817" s="1"/>
      <c r="BB817" s="1"/>
    </row>
    <row r="818" spans="1:54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  <c r="AJ818" s="1"/>
      <c r="AK818" s="1"/>
      <c r="AL818" s="1"/>
      <c r="AM818" s="1"/>
      <c r="AN818" s="1"/>
      <c r="AO818" s="1"/>
      <c r="AP818" s="1"/>
      <c r="AQ818" s="1"/>
      <c r="AR818" s="1"/>
      <c r="AS818" s="1"/>
      <c r="AT818" s="1"/>
      <c r="AU818" s="1"/>
      <c r="AV818" s="1"/>
      <c r="AW818" s="1"/>
      <c r="AX818" s="1"/>
      <c r="AY818" s="1"/>
      <c r="AZ818" s="1"/>
      <c r="BA818" s="1"/>
      <c r="BB818" s="1"/>
    </row>
    <row r="819" spans="1:54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  <c r="AJ819" s="1"/>
      <c r="AK819" s="1"/>
      <c r="AL819" s="1"/>
      <c r="AM819" s="1"/>
      <c r="AN819" s="1"/>
      <c r="AO819" s="1"/>
      <c r="AP819" s="1"/>
      <c r="AQ819" s="1"/>
      <c r="AR819" s="1"/>
      <c r="AS819" s="1"/>
      <c r="AT819" s="1"/>
      <c r="AU819" s="1"/>
      <c r="AV819" s="1"/>
      <c r="AW819" s="1"/>
      <c r="AX819" s="1"/>
      <c r="AY819" s="1"/>
      <c r="AZ819" s="1"/>
      <c r="BA819" s="1"/>
      <c r="BB819" s="1"/>
    </row>
    <row r="820" spans="1:54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  <c r="AJ820" s="1"/>
      <c r="AK820" s="1"/>
      <c r="AL820" s="1"/>
      <c r="AM820" s="1"/>
      <c r="AN820" s="1"/>
      <c r="AO820" s="1"/>
      <c r="AP820" s="1"/>
      <c r="AQ820" s="1"/>
      <c r="AR820" s="1"/>
      <c r="AS820" s="1"/>
      <c r="AT820" s="1"/>
      <c r="AU820" s="1"/>
      <c r="AV820" s="1"/>
      <c r="AW820" s="1"/>
      <c r="AX820" s="1"/>
      <c r="AY820" s="1"/>
      <c r="AZ820" s="1"/>
      <c r="BA820" s="1"/>
      <c r="BB820" s="1"/>
    </row>
    <row r="821" spans="1:54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  <c r="AJ821" s="1"/>
      <c r="AK821" s="1"/>
      <c r="AL821" s="1"/>
      <c r="AM821" s="1"/>
      <c r="AN821" s="1"/>
      <c r="AO821" s="1"/>
      <c r="AP821" s="1"/>
      <c r="AQ821" s="1"/>
      <c r="AR821" s="1"/>
      <c r="AS821" s="1"/>
      <c r="AT821" s="1"/>
      <c r="AU821" s="1"/>
      <c r="AV821" s="1"/>
      <c r="AW821" s="1"/>
      <c r="AX821" s="1"/>
      <c r="AY821" s="1"/>
      <c r="AZ821" s="1"/>
      <c r="BA821" s="1"/>
      <c r="BB821" s="1"/>
    </row>
    <row r="822" spans="1:54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  <c r="AJ822" s="1"/>
      <c r="AK822" s="1"/>
      <c r="AL822" s="1"/>
      <c r="AM822" s="1"/>
      <c r="AN822" s="1"/>
      <c r="AO822" s="1"/>
      <c r="AP822" s="1"/>
      <c r="AQ822" s="1"/>
      <c r="AR822" s="1"/>
      <c r="AS822" s="1"/>
      <c r="AT822" s="1"/>
      <c r="AU822" s="1"/>
      <c r="AV822" s="1"/>
      <c r="AW822" s="1"/>
      <c r="AX822" s="1"/>
      <c r="AY822" s="1"/>
      <c r="AZ822" s="1"/>
      <c r="BA822" s="1"/>
      <c r="BB822" s="1"/>
    </row>
    <row r="823" spans="1:54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  <c r="AJ823" s="1"/>
      <c r="AK823" s="1"/>
      <c r="AL823" s="1"/>
      <c r="AM823" s="1"/>
      <c r="AN823" s="1"/>
      <c r="AO823" s="1"/>
      <c r="AP823" s="1"/>
      <c r="AQ823" s="1"/>
      <c r="AR823" s="1"/>
      <c r="AS823" s="1"/>
      <c r="AT823" s="1"/>
      <c r="AU823" s="1"/>
      <c r="AV823" s="1"/>
      <c r="AW823" s="1"/>
      <c r="AX823" s="1"/>
      <c r="AY823" s="1"/>
      <c r="AZ823" s="1"/>
      <c r="BA823" s="1"/>
      <c r="BB823" s="1"/>
    </row>
    <row r="824" spans="1:54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  <c r="AJ824" s="1"/>
      <c r="AK824" s="1"/>
      <c r="AL824" s="1"/>
      <c r="AM824" s="1"/>
      <c r="AN824" s="1"/>
      <c r="AO824" s="1"/>
      <c r="AP824" s="1"/>
      <c r="AQ824" s="1"/>
      <c r="AR824" s="1"/>
      <c r="AS824" s="1"/>
      <c r="AT824" s="1"/>
      <c r="AU824" s="1"/>
      <c r="AV824" s="1"/>
      <c r="AW824" s="1"/>
      <c r="AX824" s="1"/>
      <c r="AY824" s="1"/>
      <c r="AZ824" s="1"/>
      <c r="BA824" s="1"/>
      <c r="BB824" s="1"/>
    </row>
    <row r="825" spans="1:54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  <c r="AJ825" s="1"/>
      <c r="AK825" s="1"/>
      <c r="AL825" s="1"/>
      <c r="AM825" s="1"/>
      <c r="AN825" s="1"/>
      <c r="AO825" s="1"/>
      <c r="AP825" s="1"/>
      <c r="AQ825" s="1"/>
      <c r="AR825" s="1"/>
      <c r="AS825" s="1"/>
      <c r="AT825" s="1"/>
      <c r="AU825" s="1"/>
      <c r="AV825" s="1"/>
      <c r="AW825" s="1"/>
      <c r="AX825" s="1"/>
      <c r="AY825" s="1"/>
      <c r="AZ825" s="1"/>
      <c r="BA825" s="1"/>
      <c r="BB825" s="1"/>
    </row>
    <row r="826" spans="1:54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  <c r="AJ826" s="1"/>
      <c r="AK826" s="1"/>
      <c r="AL826" s="1"/>
      <c r="AM826" s="1"/>
      <c r="AN826" s="1"/>
      <c r="AO826" s="1"/>
      <c r="AP826" s="1"/>
      <c r="AQ826" s="1"/>
      <c r="AR826" s="1"/>
      <c r="AS826" s="1"/>
      <c r="AT826" s="1"/>
      <c r="AU826" s="1"/>
      <c r="AV826" s="1"/>
      <c r="AW826" s="1"/>
      <c r="AX826" s="1"/>
      <c r="AY826" s="1"/>
      <c r="AZ826" s="1"/>
      <c r="BA826" s="1"/>
      <c r="BB826" s="1"/>
    </row>
    <row r="827" spans="1:54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  <c r="AJ827" s="1"/>
      <c r="AK827" s="1"/>
      <c r="AL827" s="1"/>
      <c r="AM827" s="1"/>
      <c r="AN827" s="1"/>
      <c r="AO827" s="1"/>
      <c r="AP827" s="1"/>
      <c r="AQ827" s="1"/>
      <c r="AR827" s="1"/>
      <c r="AS827" s="1"/>
      <c r="AT827" s="1"/>
      <c r="AU827" s="1"/>
      <c r="AV827" s="1"/>
      <c r="AW827" s="1"/>
      <c r="AX827" s="1"/>
      <c r="AY827" s="1"/>
      <c r="AZ827" s="1"/>
      <c r="BA827" s="1"/>
      <c r="BB827" s="1"/>
    </row>
    <row r="828" spans="1:54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  <c r="AJ828" s="1"/>
      <c r="AK828" s="1"/>
      <c r="AL828" s="1"/>
      <c r="AM828" s="1"/>
      <c r="AN828" s="1"/>
      <c r="AO828" s="1"/>
      <c r="AP828" s="1"/>
      <c r="AQ828" s="1"/>
      <c r="AR828" s="1"/>
      <c r="AS828" s="1"/>
      <c r="AT828" s="1"/>
      <c r="AU828" s="1"/>
      <c r="AV828" s="1"/>
      <c r="AW828" s="1"/>
      <c r="AX828" s="1"/>
      <c r="AY828" s="1"/>
      <c r="AZ828" s="1"/>
      <c r="BA828" s="1"/>
      <c r="BB828" s="1"/>
    </row>
    <row r="829" spans="1:54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  <c r="AJ829" s="1"/>
      <c r="AK829" s="1"/>
      <c r="AL829" s="1"/>
      <c r="AM829" s="1"/>
      <c r="AN829" s="1"/>
      <c r="AO829" s="1"/>
      <c r="AP829" s="1"/>
      <c r="AQ829" s="1"/>
      <c r="AR829" s="1"/>
      <c r="AS829" s="1"/>
      <c r="AT829" s="1"/>
      <c r="AU829" s="1"/>
      <c r="AV829" s="1"/>
      <c r="AW829" s="1"/>
      <c r="AX829" s="1"/>
      <c r="AY829" s="1"/>
      <c r="AZ829" s="1"/>
      <c r="BA829" s="1"/>
      <c r="BB829" s="1"/>
    </row>
    <row r="830" spans="1:54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  <c r="AJ830" s="1"/>
      <c r="AK830" s="1"/>
      <c r="AL830" s="1"/>
      <c r="AM830" s="1"/>
      <c r="AN830" s="1"/>
      <c r="AO830" s="1"/>
      <c r="AP830" s="1"/>
      <c r="AQ830" s="1"/>
      <c r="AR830" s="1"/>
      <c r="AS830" s="1"/>
      <c r="AT830" s="1"/>
      <c r="AU830" s="1"/>
      <c r="AV830" s="1"/>
      <c r="AW830" s="1"/>
      <c r="AX830" s="1"/>
      <c r="AY830" s="1"/>
      <c r="AZ830" s="1"/>
      <c r="BA830" s="1"/>
      <c r="BB830" s="1"/>
    </row>
    <row r="831" spans="1:54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  <c r="AJ831" s="1"/>
      <c r="AK831" s="1"/>
      <c r="AL831" s="1"/>
      <c r="AM831" s="1"/>
      <c r="AN831" s="1"/>
      <c r="AO831" s="1"/>
      <c r="AP831" s="1"/>
      <c r="AQ831" s="1"/>
      <c r="AR831" s="1"/>
      <c r="AS831" s="1"/>
      <c r="AT831" s="1"/>
      <c r="AU831" s="1"/>
      <c r="AV831" s="1"/>
      <c r="AW831" s="1"/>
      <c r="AX831" s="1"/>
      <c r="AY831" s="1"/>
      <c r="AZ831" s="1"/>
      <c r="BA831" s="1"/>
      <c r="BB831" s="1"/>
    </row>
    <row r="832" spans="1:54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  <c r="AJ832" s="1"/>
      <c r="AK832" s="1"/>
      <c r="AL832" s="1"/>
      <c r="AM832" s="1"/>
      <c r="AN832" s="1"/>
      <c r="AO832" s="1"/>
      <c r="AP832" s="1"/>
      <c r="AQ832" s="1"/>
      <c r="AR832" s="1"/>
      <c r="AS832" s="1"/>
      <c r="AT832" s="1"/>
      <c r="AU832" s="1"/>
      <c r="AV832" s="1"/>
      <c r="AW832" s="1"/>
      <c r="AX832" s="1"/>
      <c r="AY832" s="1"/>
      <c r="AZ832" s="1"/>
      <c r="BA832" s="1"/>
      <c r="BB832" s="1"/>
    </row>
    <row r="833" spans="1:54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  <c r="AJ833" s="1"/>
      <c r="AK833" s="1"/>
      <c r="AL833" s="1"/>
      <c r="AM833" s="1"/>
      <c r="AN833" s="1"/>
      <c r="AO833" s="1"/>
      <c r="AP833" s="1"/>
      <c r="AQ833" s="1"/>
      <c r="AR833" s="1"/>
      <c r="AS833" s="1"/>
      <c r="AT833" s="1"/>
      <c r="AU833" s="1"/>
      <c r="AV833" s="1"/>
      <c r="AW833" s="1"/>
      <c r="AX833" s="1"/>
      <c r="AY833" s="1"/>
      <c r="AZ833" s="1"/>
      <c r="BA833" s="1"/>
      <c r="BB833" s="1"/>
    </row>
    <row r="834" spans="1:54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  <c r="AJ834" s="1"/>
      <c r="AK834" s="1"/>
      <c r="AL834" s="1"/>
      <c r="AM834" s="1"/>
      <c r="AN834" s="1"/>
      <c r="AO834" s="1"/>
      <c r="AP834" s="1"/>
      <c r="AQ834" s="1"/>
      <c r="AR834" s="1"/>
      <c r="AS834" s="1"/>
      <c r="AT834" s="1"/>
      <c r="AU834" s="1"/>
      <c r="AV834" s="1"/>
      <c r="AW834" s="1"/>
      <c r="AX834" s="1"/>
      <c r="AY834" s="1"/>
      <c r="AZ834" s="1"/>
      <c r="BA834" s="1"/>
      <c r="BB834" s="1"/>
    </row>
    <row r="835" spans="1:54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  <c r="AJ835" s="1"/>
      <c r="AK835" s="1"/>
      <c r="AL835" s="1"/>
      <c r="AM835" s="1"/>
      <c r="AN835" s="1"/>
      <c r="AO835" s="1"/>
      <c r="AP835" s="1"/>
      <c r="AQ835" s="1"/>
      <c r="AR835" s="1"/>
      <c r="AS835" s="1"/>
      <c r="AT835" s="1"/>
      <c r="AU835" s="1"/>
      <c r="AV835" s="1"/>
      <c r="AW835" s="1"/>
      <c r="AX835" s="1"/>
      <c r="AY835" s="1"/>
      <c r="AZ835" s="1"/>
      <c r="BA835" s="1"/>
      <c r="BB835" s="1"/>
    </row>
    <row r="836" spans="1:54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  <c r="AJ836" s="1"/>
      <c r="AK836" s="1"/>
      <c r="AL836" s="1"/>
      <c r="AM836" s="1"/>
      <c r="AN836" s="1"/>
      <c r="AO836" s="1"/>
      <c r="AP836" s="1"/>
      <c r="AQ836" s="1"/>
      <c r="AR836" s="1"/>
      <c r="AS836" s="1"/>
      <c r="AT836" s="1"/>
      <c r="AU836" s="1"/>
      <c r="AV836" s="1"/>
      <c r="AW836" s="1"/>
      <c r="AX836" s="1"/>
      <c r="AY836" s="1"/>
      <c r="AZ836" s="1"/>
      <c r="BA836" s="1"/>
      <c r="BB836" s="1"/>
    </row>
    <row r="837" spans="1:54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  <c r="AJ837" s="1"/>
      <c r="AK837" s="1"/>
      <c r="AL837" s="1"/>
      <c r="AM837" s="1"/>
      <c r="AN837" s="1"/>
      <c r="AO837" s="1"/>
      <c r="AP837" s="1"/>
      <c r="AQ837" s="1"/>
      <c r="AR837" s="1"/>
      <c r="AS837" s="1"/>
      <c r="AT837" s="1"/>
      <c r="AU837" s="1"/>
      <c r="AV837" s="1"/>
      <c r="AW837" s="1"/>
      <c r="AX837" s="1"/>
      <c r="AY837" s="1"/>
      <c r="AZ837" s="1"/>
      <c r="BA837" s="1"/>
      <c r="BB837" s="1"/>
    </row>
    <row r="838" spans="1:54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  <c r="AJ838" s="1"/>
      <c r="AK838" s="1"/>
      <c r="AL838" s="1"/>
      <c r="AM838" s="1"/>
      <c r="AN838" s="1"/>
      <c r="AO838" s="1"/>
      <c r="AP838" s="1"/>
      <c r="AQ838" s="1"/>
      <c r="AR838" s="1"/>
      <c r="AS838" s="1"/>
      <c r="AT838" s="1"/>
      <c r="AU838" s="1"/>
      <c r="AV838" s="1"/>
      <c r="AW838" s="1"/>
      <c r="AX838" s="1"/>
      <c r="AY838" s="1"/>
      <c r="AZ838" s="1"/>
      <c r="BA838" s="1"/>
      <c r="BB838" s="1"/>
    </row>
    <row r="839" spans="1:54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  <c r="AJ839" s="1"/>
      <c r="AK839" s="1"/>
      <c r="AL839" s="1"/>
      <c r="AM839" s="1"/>
      <c r="AN839" s="1"/>
      <c r="AO839" s="1"/>
      <c r="AP839" s="1"/>
      <c r="AQ839" s="1"/>
      <c r="AR839" s="1"/>
      <c r="AS839" s="1"/>
      <c r="AT839" s="1"/>
      <c r="AU839" s="1"/>
      <c r="AV839" s="1"/>
      <c r="AW839" s="1"/>
      <c r="AX839" s="1"/>
      <c r="AY839" s="1"/>
      <c r="AZ839" s="1"/>
      <c r="BA839" s="1"/>
      <c r="BB839" s="1"/>
    </row>
    <row r="840" spans="1:54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  <c r="AJ840" s="1"/>
      <c r="AK840" s="1"/>
      <c r="AL840" s="1"/>
      <c r="AM840" s="1"/>
      <c r="AN840" s="1"/>
      <c r="AO840" s="1"/>
      <c r="AP840" s="1"/>
      <c r="AQ840" s="1"/>
      <c r="AR840" s="1"/>
      <c r="AS840" s="1"/>
      <c r="AT840" s="1"/>
      <c r="AU840" s="1"/>
      <c r="AV840" s="1"/>
      <c r="AW840" s="1"/>
      <c r="AX840" s="1"/>
      <c r="AY840" s="1"/>
      <c r="AZ840" s="1"/>
      <c r="BA840" s="1"/>
      <c r="BB840" s="1"/>
    </row>
    <row r="841" spans="1:54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  <c r="AJ841" s="1"/>
      <c r="AK841" s="1"/>
      <c r="AL841" s="1"/>
      <c r="AM841" s="1"/>
      <c r="AN841" s="1"/>
      <c r="AO841" s="1"/>
      <c r="AP841" s="1"/>
      <c r="AQ841" s="1"/>
      <c r="AR841" s="1"/>
      <c r="AS841" s="1"/>
      <c r="AT841" s="1"/>
      <c r="AU841" s="1"/>
      <c r="AV841" s="1"/>
      <c r="AW841" s="1"/>
      <c r="AX841" s="1"/>
      <c r="AY841" s="1"/>
      <c r="AZ841" s="1"/>
      <c r="BA841" s="1"/>
      <c r="BB841" s="1"/>
    </row>
    <row r="842" spans="1:54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  <c r="AJ842" s="1"/>
      <c r="AK842" s="1"/>
      <c r="AL842" s="1"/>
      <c r="AM842" s="1"/>
      <c r="AN842" s="1"/>
      <c r="AO842" s="1"/>
      <c r="AP842" s="1"/>
      <c r="AQ842" s="1"/>
      <c r="AR842" s="1"/>
      <c r="AS842" s="1"/>
      <c r="AT842" s="1"/>
      <c r="AU842" s="1"/>
      <c r="AV842" s="1"/>
      <c r="AW842" s="1"/>
      <c r="AX842" s="1"/>
      <c r="AY842" s="1"/>
      <c r="AZ842" s="1"/>
      <c r="BA842" s="1"/>
      <c r="BB842" s="1"/>
    </row>
    <row r="843" spans="1:54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  <c r="AJ843" s="1"/>
      <c r="AK843" s="1"/>
      <c r="AL843" s="1"/>
      <c r="AM843" s="1"/>
      <c r="AN843" s="1"/>
      <c r="AO843" s="1"/>
      <c r="AP843" s="1"/>
      <c r="AQ843" s="1"/>
      <c r="AR843" s="1"/>
      <c r="AS843" s="1"/>
      <c r="AT843" s="1"/>
      <c r="AU843" s="1"/>
      <c r="AV843" s="1"/>
      <c r="AW843" s="1"/>
      <c r="AX843" s="1"/>
      <c r="AY843" s="1"/>
      <c r="AZ843" s="1"/>
      <c r="BA843" s="1"/>
      <c r="BB843" s="1"/>
    </row>
    <row r="844" spans="1:54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  <c r="AJ844" s="1"/>
      <c r="AK844" s="1"/>
      <c r="AL844" s="1"/>
      <c r="AM844" s="1"/>
      <c r="AN844" s="1"/>
      <c r="AO844" s="1"/>
      <c r="AP844" s="1"/>
      <c r="AQ844" s="1"/>
      <c r="AR844" s="1"/>
      <c r="AS844" s="1"/>
      <c r="AT844" s="1"/>
      <c r="AU844" s="1"/>
      <c r="AV844" s="1"/>
      <c r="AW844" s="1"/>
      <c r="AX844" s="1"/>
      <c r="AY844" s="1"/>
      <c r="AZ844" s="1"/>
      <c r="BA844" s="1"/>
      <c r="BB844" s="1"/>
    </row>
    <row r="845" spans="1:54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  <c r="AJ845" s="1"/>
      <c r="AK845" s="1"/>
      <c r="AL845" s="1"/>
      <c r="AM845" s="1"/>
      <c r="AN845" s="1"/>
      <c r="AO845" s="1"/>
      <c r="AP845" s="1"/>
      <c r="AQ845" s="1"/>
      <c r="AR845" s="1"/>
      <c r="AS845" s="1"/>
      <c r="AT845" s="1"/>
      <c r="AU845" s="1"/>
      <c r="AV845" s="1"/>
      <c r="AW845" s="1"/>
      <c r="AX845" s="1"/>
      <c r="AY845" s="1"/>
      <c r="AZ845" s="1"/>
      <c r="BA845" s="1"/>
      <c r="BB845" s="1"/>
    </row>
    <row r="846" spans="1:54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  <c r="AJ846" s="1"/>
      <c r="AK846" s="1"/>
      <c r="AL846" s="1"/>
      <c r="AM846" s="1"/>
      <c r="AN846" s="1"/>
      <c r="AO846" s="1"/>
      <c r="AP846" s="1"/>
      <c r="AQ846" s="1"/>
      <c r="AR846" s="1"/>
      <c r="AS846" s="1"/>
      <c r="AT846" s="1"/>
      <c r="AU846" s="1"/>
      <c r="AV846" s="1"/>
      <c r="AW846" s="1"/>
      <c r="AX846" s="1"/>
      <c r="AY846" s="1"/>
      <c r="AZ846" s="1"/>
      <c r="BA846" s="1"/>
      <c r="BB846" s="1"/>
    </row>
    <row r="847" spans="1:54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  <c r="AJ847" s="1"/>
      <c r="AK847" s="1"/>
      <c r="AL847" s="1"/>
      <c r="AM847" s="1"/>
      <c r="AN847" s="1"/>
      <c r="AO847" s="1"/>
      <c r="AP847" s="1"/>
      <c r="AQ847" s="1"/>
      <c r="AR847" s="1"/>
      <c r="AS847" s="1"/>
      <c r="AT847" s="1"/>
      <c r="AU847" s="1"/>
      <c r="AV847" s="1"/>
      <c r="AW847" s="1"/>
      <c r="AX847" s="1"/>
      <c r="AY847" s="1"/>
      <c r="AZ847" s="1"/>
      <c r="BA847" s="1"/>
      <c r="BB847" s="1"/>
    </row>
    <row r="848" spans="1:54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  <c r="AJ848" s="1"/>
      <c r="AK848" s="1"/>
      <c r="AL848" s="1"/>
      <c r="AM848" s="1"/>
      <c r="AN848" s="1"/>
      <c r="AO848" s="1"/>
      <c r="AP848" s="1"/>
      <c r="AQ848" s="1"/>
      <c r="AR848" s="1"/>
      <c r="AS848" s="1"/>
      <c r="AT848" s="1"/>
      <c r="AU848" s="1"/>
      <c r="AV848" s="1"/>
      <c r="AW848" s="1"/>
      <c r="AX848" s="1"/>
      <c r="AY848" s="1"/>
      <c r="AZ848" s="1"/>
      <c r="BA848" s="1"/>
      <c r="BB848" s="1"/>
    </row>
    <row r="849" spans="1:54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  <c r="AJ849" s="1"/>
      <c r="AK849" s="1"/>
      <c r="AL849" s="1"/>
      <c r="AM849" s="1"/>
      <c r="AN849" s="1"/>
      <c r="AO849" s="1"/>
      <c r="AP849" s="1"/>
      <c r="AQ849" s="1"/>
      <c r="AR849" s="1"/>
      <c r="AS849" s="1"/>
      <c r="AT849" s="1"/>
      <c r="AU849" s="1"/>
      <c r="AV849" s="1"/>
      <c r="AW849" s="1"/>
      <c r="AX849" s="1"/>
      <c r="AY849" s="1"/>
      <c r="AZ849" s="1"/>
      <c r="BA849" s="1"/>
      <c r="BB849" s="1"/>
    </row>
    <row r="850" spans="1:54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  <c r="AJ850" s="1"/>
      <c r="AK850" s="1"/>
      <c r="AL850" s="1"/>
      <c r="AM850" s="1"/>
      <c r="AN850" s="1"/>
      <c r="AO850" s="1"/>
      <c r="AP850" s="1"/>
      <c r="AQ850" s="1"/>
      <c r="AR850" s="1"/>
      <c r="AS850" s="1"/>
      <c r="AT850" s="1"/>
      <c r="AU850" s="1"/>
      <c r="AV850" s="1"/>
      <c r="AW850" s="1"/>
      <c r="AX850" s="1"/>
      <c r="AY850" s="1"/>
      <c r="AZ850" s="1"/>
      <c r="BA850" s="1"/>
      <c r="BB850" s="1"/>
    </row>
    <row r="851" spans="1:54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  <c r="AJ851" s="1"/>
      <c r="AK851" s="1"/>
      <c r="AL851" s="1"/>
      <c r="AM851" s="1"/>
      <c r="AN851" s="1"/>
      <c r="AO851" s="1"/>
      <c r="AP851" s="1"/>
      <c r="AQ851" s="1"/>
      <c r="AR851" s="1"/>
      <c r="AS851" s="1"/>
      <c r="AT851" s="1"/>
      <c r="AU851" s="1"/>
      <c r="AV851" s="1"/>
      <c r="AW851" s="1"/>
      <c r="AX851" s="1"/>
      <c r="AY851" s="1"/>
      <c r="AZ851" s="1"/>
      <c r="BA851" s="1"/>
      <c r="BB851" s="1"/>
    </row>
    <row r="852" spans="1:54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  <c r="AJ852" s="1"/>
      <c r="AK852" s="1"/>
      <c r="AL852" s="1"/>
      <c r="AM852" s="1"/>
      <c r="AN852" s="1"/>
      <c r="AO852" s="1"/>
      <c r="AP852" s="1"/>
      <c r="AQ852" s="1"/>
      <c r="AR852" s="1"/>
      <c r="AS852" s="1"/>
      <c r="AT852" s="1"/>
      <c r="AU852" s="1"/>
      <c r="AV852" s="1"/>
      <c r="AW852" s="1"/>
      <c r="AX852" s="1"/>
      <c r="AY852" s="1"/>
      <c r="AZ852" s="1"/>
      <c r="BA852" s="1"/>
      <c r="BB852" s="1"/>
    </row>
    <row r="853" spans="1:54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  <c r="AJ853" s="1"/>
      <c r="AK853" s="1"/>
      <c r="AL853" s="1"/>
      <c r="AM853" s="1"/>
      <c r="AN853" s="1"/>
      <c r="AO853" s="1"/>
      <c r="AP853" s="1"/>
      <c r="AQ853" s="1"/>
      <c r="AR853" s="1"/>
      <c r="AS853" s="1"/>
      <c r="AT853" s="1"/>
      <c r="AU853" s="1"/>
      <c r="AV853" s="1"/>
      <c r="AW853" s="1"/>
      <c r="AX853" s="1"/>
      <c r="AY853" s="1"/>
      <c r="AZ853" s="1"/>
      <c r="BA853" s="1"/>
      <c r="BB853" s="1"/>
    </row>
    <row r="854" spans="1:54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  <c r="AJ854" s="1"/>
      <c r="AK854" s="1"/>
      <c r="AL854" s="1"/>
      <c r="AM854" s="1"/>
      <c r="AN854" s="1"/>
      <c r="AO854" s="1"/>
      <c r="AP854" s="1"/>
      <c r="AQ854" s="1"/>
      <c r="AR854" s="1"/>
      <c r="AS854" s="1"/>
      <c r="AT854" s="1"/>
      <c r="AU854" s="1"/>
      <c r="AV854" s="1"/>
      <c r="AW854" s="1"/>
      <c r="AX854" s="1"/>
      <c r="AY854" s="1"/>
      <c r="AZ854" s="1"/>
      <c r="BA854" s="1"/>
      <c r="BB854" s="1"/>
    </row>
    <row r="855" spans="1:54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  <c r="AJ855" s="1"/>
      <c r="AK855" s="1"/>
      <c r="AL855" s="1"/>
      <c r="AM855" s="1"/>
      <c r="AN855" s="1"/>
      <c r="AO855" s="1"/>
      <c r="AP855" s="1"/>
      <c r="AQ855" s="1"/>
      <c r="AR855" s="1"/>
      <c r="AS855" s="1"/>
      <c r="AT855" s="1"/>
      <c r="AU855" s="1"/>
      <c r="AV855" s="1"/>
      <c r="AW855" s="1"/>
      <c r="AX855" s="1"/>
      <c r="AY855" s="1"/>
      <c r="AZ855" s="1"/>
      <c r="BA855" s="1"/>
      <c r="BB855" s="1"/>
    </row>
    <row r="856" spans="1:54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  <c r="AJ856" s="1"/>
      <c r="AK856" s="1"/>
      <c r="AL856" s="1"/>
      <c r="AM856" s="1"/>
      <c r="AN856" s="1"/>
      <c r="AO856" s="1"/>
      <c r="AP856" s="1"/>
      <c r="AQ856" s="1"/>
      <c r="AR856" s="1"/>
      <c r="AS856" s="1"/>
      <c r="AT856" s="1"/>
      <c r="AU856" s="1"/>
      <c r="AV856" s="1"/>
      <c r="AW856" s="1"/>
      <c r="AX856" s="1"/>
      <c r="AY856" s="1"/>
      <c r="AZ856" s="1"/>
      <c r="BA856" s="1"/>
      <c r="BB856" s="1"/>
    </row>
    <row r="857" spans="1:54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  <c r="AJ857" s="1"/>
      <c r="AK857" s="1"/>
      <c r="AL857" s="1"/>
      <c r="AM857" s="1"/>
      <c r="AN857" s="1"/>
      <c r="AO857" s="1"/>
      <c r="AP857" s="1"/>
      <c r="AQ857" s="1"/>
      <c r="AR857" s="1"/>
      <c r="AS857" s="1"/>
      <c r="AT857" s="1"/>
      <c r="AU857" s="1"/>
      <c r="AV857" s="1"/>
      <c r="AW857" s="1"/>
      <c r="AX857" s="1"/>
      <c r="AY857" s="1"/>
      <c r="AZ857" s="1"/>
      <c r="BA857" s="1"/>
      <c r="BB857" s="1"/>
    </row>
    <row r="858" spans="1:54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  <c r="AJ858" s="1"/>
      <c r="AK858" s="1"/>
      <c r="AL858" s="1"/>
      <c r="AM858" s="1"/>
      <c r="AN858" s="1"/>
      <c r="AO858" s="1"/>
      <c r="AP858" s="1"/>
      <c r="AQ858" s="1"/>
      <c r="AR858" s="1"/>
      <c r="AS858" s="1"/>
      <c r="AT858" s="1"/>
      <c r="AU858" s="1"/>
      <c r="AV858" s="1"/>
      <c r="AW858" s="1"/>
      <c r="AX858" s="1"/>
      <c r="AY858" s="1"/>
      <c r="AZ858" s="1"/>
      <c r="BA858" s="1"/>
      <c r="BB858" s="1"/>
    </row>
    <row r="859" spans="1:54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  <c r="AJ859" s="1"/>
      <c r="AK859" s="1"/>
      <c r="AL859" s="1"/>
      <c r="AM859" s="1"/>
      <c r="AN859" s="1"/>
      <c r="AO859" s="1"/>
      <c r="AP859" s="1"/>
      <c r="AQ859" s="1"/>
      <c r="AR859" s="1"/>
      <c r="AS859" s="1"/>
      <c r="AT859" s="1"/>
      <c r="AU859" s="1"/>
      <c r="AV859" s="1"/>
      <c r="AW859" s="1"/>
      <c r="AX859" s="1"/>
      <c r="AY859" s="1"/>
      <c r="AZ859" s="1"/>
      <c r="BA859" s="1"/>
      <c r="BB859" s="1"/>
    </row>
    <row r="860" spans="1:54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1"/>
      <c r="AJ860" s="1"/>
      <c r="AK860" s="1"/>
      <c r="AL860" s="1"/>
      <c r="AM860" s="1"/>
      <c r="AN860" s="1"/>
      <c r="AO860" s="1"/>
      <c r="AP860" s="1"/>
      <c r="AQ860" s="1"/>
      <c r="AR860" s="1"/>
      <c r="AS860" s="1"/>
      <c r="AT860" s="1"/>
      <c r="AU860" s="1"/>
      <c r="AV860" s="1"/>
      <c r="AW860" s="1"/>
      <c r="AX860" s="1"/>
      <c r="AY860" s="1"/>
      <c r="AZ860" s="1"/>
      <c r="BA860" s="1"/>
      <c r="BB860" s="1"/>
    </row>
    <row r="861" spans="1:54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  <c r="AJ861" s="1"/>
      <c r="AK861" s="1"/>
      <c r="AL861" s="1"/>
      <c r="AM861" s="1"/>
      <c r="AN861" s="1"/>
      <c r="AO861" s="1"/>
      <c r="AP861" s="1"/>
      <c r="AQ861" s="1"/>
      <c r="AR861" s="1"/>
      <c r="AS861" s="1"/>
      <c r="AT861" s="1"/>
      <c r="AU861" s="1"/>
      <c r="AV861" s="1"/>
      <c r="AW861" s="1"/>
      <c r="AX861" s="1"/>
      <c r="AY861" s="1"/>
      <c r="AZ861" s="1"/>
      <c r="BA861" s="1"/>
      <c r="BB861" s="1"/>
    </row>
    <row r="862" spans="1:54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  <c r="AJ862" s="1"/>
      <c r="AK862" s="1"/>
      <c r="AL862" s="1"/>
      <c r="AM862" s="1"/>
      <c r="AN862" s="1"/>
      <c r="AO862" s="1"/>
      <c r="AP862" s="1"/>
      <c r="AQ862" s="1"/>
      <c r="AR862" s="1"/>
      <c r="AS862" s="1"/>
      <c r="AT862" s="1"/>
      <c r="AU862" s="1"/>
      <c r="AV862" s="1"/>
      <c r="AW862" s="1"/>
      <c r="AX862" s="1"/>
      <c r="AY862" s="1"/>
      <c r="AZ862" s="1"/>
      <c r="BA862" s="1"/>
      <c r="BB862" s="1"/>
    </row>
    <row r="863" spans="1:54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  <c r="AJ863" s="1"/>
      <c r="AK863" s="1"/>
      <c r="AL863" s="1"/>
      <c r="AM863" s="1"/>
      <c r="AN863" s="1"/>
      <c r="AO863" s="1"/>
      <c r="AP863" s="1"/>
      <c r="AQ863" s="1"/>
      <c r="AR863" s="1"/>
      <c r="AS863" s="1"/>
      <c r="AT863" s="1"/>
      <c r="AU863" s="1"/>
      <c r="AV863" s="1"/>
      <c r="AW863" s="1"/>
      <c r="AX863" s="1"/>
      <c r="AY863" s="1"/>
      <c r="AZ863" s="1"/>
      <c r="BA863" s="1"/>
      <c r="BB863" s="1"/>
    </row>
    <row r="864" spans="1:54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  <c r="AJ864" s="1"/>
      <c r="AK864" s="1"/>
      <c r="AL864" s="1"/>
      <c r="AM864" s="1"/>
      <c r="AN864" s="1"/>
      <c r="AO864" s="1"/>
      <c r="AP864" s="1"/>
      <c r="AQ864" s="1"/>
      <c r="AR864" s="1"/>
      <c r="AS864" s="1"/>
      <c r="AT864" s="1"/>
      <c r="AU864" s="1"/>
      <c r="AV864" s="1"/>
      <c r="AW864" s="1"/>
      <c r="AX864" s="1"/>
      <c r="AY864" s="1"/>
      <c r="AZ864" s="1"/>
      <c r="BA864" s="1"/>
      <c r="BB864" s="1"/>
    </row>
    <row r="865" spans="1:54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1"/>
      <c r="AJ865" s="1"/>
      <c r="AK865" s="1"/>
      <c r="AL865" s="1"/>
      <c r="AM865" s="1"/>
      <c r="AN865" s="1"/>
      <c r="AO865" s="1"/>
      <c r="AP865" s="1"/>
      <c r="AQ865" s="1"/>
      <c r="AR865" s="1"/>
      <c r="AS865" s="1"/>
      <c r="AT865" s="1"/>
      <c r="AU865" s="1"/>
      <c r="AV865" s="1"/>
      <c r="AW865" s="1"/>
      <c r="AX865" s="1"/>
      <c r="AY865" s="1"/>
      <c r="AZ865" s="1"/>
      <c r="BA865" s="1"/>
      <c r="BB865" s="1"/>
    </row>
    <row r="866" spans="1:54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  <c r="AJ866" s="1"/>
      <c r="AK866" s="1"/>
      <c r="AL866" s="1"/>
      <c r="AM866" s="1"/>
      <c r="AN866" s="1"/>
      <c r="AO866" s="1"/>
      <c r="AP866" s="1"/>
      <c r="AQ866" s="1"/>
      <c r="AR866" s="1"/>
      <c r="AS866" s="1"/>
      <c r="AT866" s="1"/>
      <c r="AU866" s="1"/>
      <c r="AV866" s="1"/>
      <c r="AW866" s="1"/>
      <c r="AX866" s="1"/>
      <c r="AY866" s="1"/>
      <c r="AZ866" s="1"/>
      <c r="BA866" s="1"/>
      <c r="BB866" s="1"/>
    </row>
    <row r="867" spans="1:54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  <c r="AJ867" s="1"/>
      <c r="AK867" s="1"/>
      <c r="AL867" s="1"/>
      <c r="AM867" s="1"/>
      <c r="AN867" s="1"/>
      <c r="AO867" s="1"/>
      <c r="AP867" s="1"/>
      <c r="AQ867" s="1"/>
      <c r="AR867" s="1"/>
      <c r="AS867" s="1"/>
      <c r="AT867" s="1"/>
      <c r="AU867" s="1"/>
      <c r="AV867" s="1"/>
      <c r="AW867" s="1"/>
      <c r="AX867" s="1"/>
      <c r="AY867" s="1"/>
      <c r="AZ867" s="1"/>
      <c r="BA867" s="1"/>
      <c r="BB867" s="1"/>
    </row>
    <row r="868" spans="1:54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  <c r="AI868" s="1"/>
      <c r="AJ868" s="1"/>
      <c r="AK868" s="1"/>
      <c r="AL868" s="1"/>
      <c r="AM868" s="1"/>
      <c r="AN868" s="1"/>
      <c r="AO868" s="1"/>
      <c r="AP868" s="1"/>
      <c r="AQ868" s="1"/>
      <c r="AR868" s="1"/>
      <c r="AS868" s="1"/>
      <c r="AT868" s="1"/>
      <c r="AU868" s="1"/>
      <c r="AV868" s="1"/>
      <c r="AW868" s="1"/>
      <c r="AX868" s="1"/>
      <c r="AY868" s="1"/>
      <c r="AZ868" s="1"/>
      <c r="BA868" s="1"/>
      <c r="BB868" s="1"/>
    </row>
    <row r="869" spans="1:54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  <c r="AI869" s="1"/>
      <c r="AJ869" s="1"/>
      <c r="AK869" s="1"/>
      <c r="AL869" s="1"/>
      <c r="AM869" s="1"/>
      <c r="AN869" s="1"/>
      <c r="AO869" s="1"/>
      <c r="AP869" s="1"/>
      <c r="AQ869" s="1"/>
      <c r="AR869" s="1"/>
      <c r="AS869" s="1"/>
      <c r="AT869" s="1"/>
      <c r="AU869" s="1"/>
      <c r="AV869" s="1"/>
      <c r="AW869" s="1"/>
      <c r="AX869" s="1"/>
      <c r="AY869" s="1"/>
      <c r="AZ869" s="1"/>
      <c r="BA869" s="1"/>
      <c r="BB869" s="1"/>
    </row>
    <row r="870" spans="1:54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  <c r="AI870" s="1"/>
      <c r="AJ870" s="1"/>
      <c r="AK870" s="1"/>
      <c r="AL870" s="1"/>
      <c r="AM870" s="1"/>
      <c r="AN870" s="1"/>
      <c r="AO870" s="1"/>
      <c r="AP870" s="1"/>
      <c r="AQ870" s="1"/>
      <c r="AR870" s="1"/>
      <c r="AS870" s="1"/>
      <c r="AT870" s="1"/>
      <c r="AU870" s="1"/>
      <c r="AV870" s="1"/>
      <c r="AW870" s="1"/>
      <c r="AX870" s="1"/>
      <c r="AY870" s="1"/>
      <c r="AZ870" s="1"/>
      <c r="BA870" s="1"/>
      <c r="BB870" s="1"/>
    </row>
    <row r="871" spans="1:54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  <c r="AI871" s="1"/>
      <c r="AJ871" s="1"/>
      <c r="AK871" s="1"/>
      <c r="AL871" s="1"/>
      <c r="AM871" s="1"/>
      <c r="AN871" s="1"/>
      <c r="AO871" s="1"/>
      <c r="AP871" s="1"/>
      <c r="AQ871" s="1"/>
      <c r="AR871" s="1"/>
      <c r="AS871" s="1"/>
      <c r="AT871" s="1"/>
      <c r="AU871" s="1"/>
      <c r="AV871" s="1"/>
      <c r="AW871" s="1"/>
      <c r="AX871" s="1"/>
      <c r="AY871" s="1"/>
      <c r="AZ871" s="1"/>
      <c r="BA871" s="1"/>
      <c r="BB871" s="1"/>
    </row>
    <row r="872" spans="1:54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  <c r="AI872" s="1"/>
      <c r="AJ872" s="1"/>
      <c r="AK872" s="1"/>
      <c r="AL872" s="1"/>
      <c r="AM872" s="1"/>
      <c r="AN872" s="1"/>
      <c r="AO872" s="1"/>
      <c r="AP872" s="1"/>
      <c r="AQ872" s="1"/>
      <c r="AR872" s="1"/>
      <c r="AS872" s="1"/>
      <c r="AT872" s="1"/>
      <c r="AU872" s="1"/>
      <c r="AV872" s="1"/>
      <c r="AW872" s="1"/>
      <c r="AX872" s="1"/>
      <c r="AY872" s="1"/>
      <c r="AZ872" s="1"/>
      <c r="BA872" s="1"/>
      <c r="BB872" s="1"/>
    </row>
    <row r="873" spans="1:54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  <c r="AI873" s="1"/>
      <c r="AJ873" s="1"/>
      <c r="AK873" s="1"/>
      <c r="AL873" s="1"/>
      <c r="AM873" s="1"/>
      <c r="AN873" s="1"/>
      <c r="AO873" s="1"/>
      <c r="AP873" s="1"/>
      <c r="AQ873" s="1"/>
      <c r="AR873" s="1"/>
      <c r="AS873" s="1"/>
      <c r="AT873" s="1"/>
      <c r="AU873" s="1"/>
      <c r="AV873" s="1"/>
      <c r="AW873" s="1"/>
      <c r="AX873" s="1"/>
      <c r="AY873" s="1"/>
      <c r="AZ873" s="1"/>
      <c r="BA873" s="1"/>
      <c r="BB873" s="1"/>
    </row>
    <row r="874" spans="1:54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  <c r="AI874" s="1"/>
      <c r="AJ874" s="1"/>
      <c r="AK874" s="1"/>
      <c r="AL874" s="1"/>
      <c r="AM874" s="1"/>
      <c r="AN874" s="1"/>
      <c r="AO874" s="1"/>
      <c r="AP874" s="1"/>
      <c r="AQ874" s="1"/>
      <c r="AR874" s="1"/>
      <c r="AS874" s="1"/>
      <c r="AT874" s="1"/>
      <c r="AU874" s="1"/>
      <c r="AV874" s="1"/>
      <c r="AW874" s="1"/>
      <c r="AX874" s="1"/>
      <c r="AY874" s="1"/>
      <c r="AZ874" s="1"/>
      <c r="BA874" s="1"/>
      <c r="BB874" s="1"/>
    </row>
    <row r="875" spans="1:54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  <c r="AI875" s="1"/>
      <c r="AJ875" s="1"/>
      <c r="AK875" s="1"/>
      <c r="AL875" s="1"/>
      <c r="AM875" s="1"/>
      <c r="AN875" s="1"/>
      <c r="AO875" s="1"/>
      <c r="AP875" s="1"/>
      <c r="AQ875" s="1"/>
      <c r="AR875" s="1"/>
      <c r="AS875" s="1"/>
      <c r="AT875" s="1"/>
      <c r="AU875" s="1"/>
      <c r="AV875" s="1"/>
      <c r="AW875" s="1"/>
      <c r="AX875" s="1"/>
      <c r="AY875" s="1"/>
      <c r="AZ875" s="1"/>
      <c r="BA875" s="1"/>
      <c r="BB875" s="1"/>
    </row>
    <row r="876" spans="1:54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  <c r="AI876" s="1"/>
      <c r="AJ876" s="1"/>
      <c r="AK876" s="1"/>
      <c r="AL876" s="1"/>
      <c r="AM876" s="1"/>
      <c r="AN876" s="1"/>
      <c r="AO876" s="1"/>
      <c r="AP876" s="1"/>
      <c r="AQ876" s="1"/>
      <c r="AR876" s="1"/>
      <c r="AS876" s="1"/>
      <c r="AT876" s="1"/>
      <c r="AU876" s="1"/>
      <c r="AV876" s="1"/>
      <c r="AW876" s="1"/>
      <c r="AX876" s="1"/>
      <c r="AY876" s="1"/>
      <c r="AZ876" s="1"/>
      <c r="BA876" s="1"/>
      <c r="BB876" s="1"/>
    </row>
    <row r="877" spans="1:54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  <c r="AI877" s="1"/>
      <c r="AJ877" s="1"/>
      <c r="AK877" s="1"/>
      <c r="AL877" s="1"/>
      <c r="AM877" s="1"/>
      <c r="AN877" s="1"/>
      <c r="AO877" s="1"/>
      <c r="AP877" s="1"/>
      <c r="AQ877" s="1"/>
      <c r="AR877" s="1"/>
      <c r="AS877" s="1"/>
      <c r="AT877" s="1"/>
      <c r="AU877" s="1"/>
      <c r="AV877" s="1"/>
      <c r="AW877" s="1"/>
      <c r="AX877" s="1"/>
      <c r="AY877" s="1"/>
      <c r="AZ877" s="1"/>
      <c r="BA877" s="1"/>
      <c r="BB877" s="1"/>
    </row>
    <row r="878" spans="1:54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  <c r="AI878" s="1"/>
      <c r="AJ878" s="1"/>
      <c r="AK878" s="1"/>
      <c r="AL878" s="1"/>
      <c r="AM878" s="1"/>
      <c r="AN878" s="1"/>
      <c r="AO878" s="1"/>
      <c r="AP878" s="1"/>
      <c r="AQ878" s="1"/>
      <c r="AR878" s="1"/>
      <c r="AS878" s="1"/>
      <c r="AT878" s="1"/>
      <c r="AU878" s="1"/>
      <c r="AV878" s="1"/>
      <c r="AW878" s="1"/>
      <c r="AX878" s="1"/>
      <c r="AY878" s="1"/>
      <c r="AZ878" s="1"/>
      <c r="BA878" s="1"/>
      <c r="BB878" s="1"/>
    </row>
    <row r="879" spans="1:54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  <c r="AI879" s="1"/>
      <c r="AJ879" s="1"/>
      <c r="AK879" s="1"/>
      <c r="AL879" s="1"/>
      <c r="AM879" s="1"/>
      <c r="AN879" s="1"/>
      <c r="AO879" s="1"/>
      <c r="AP879" s="1"/>
      <c r="AQ879" s="1"/>
      <c r="AR879" s="1"/>
      <c r="AS879" s="1"/>
      <c r="AT879" s="1"/>
      <c r="AU879" s="1"/>
      <c r="AV879" s="1"/>
      <c r="AW879" s="1"/>
      <c r="AX879" s="1"/>
      <c r="AY879" s="1"/>
      <c r="AZ879" s="1"/>
      <c r="BA879" s="1"/>
      <c r="BB879" s="1"/>
    </row>
    <row r="880" spans="1:54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  <c r="AI880" s="1"/>
      <c r="AJ880" s="1"/>
      <c r="AK880" s="1"/>
      <c r="AL880" s="1"/>
      <c r="AM880" s="1"/>
      <c r="AN880" s="1"/>
      <c r="AO880" s="1"/>
      <c r="AP880" s="1"/>
      <c r="AQ880" s="1"/>
      <c r="AR880" s="1"/>
      <c r="AS880" s="1"/>
      <c r="AT880" s="1"/>
      <c r="AU880" s="1"/>
      <c r="AV880" s="1"/>
      <c r="AW880" s="1"/>
      <c r="AX880" s="1"/>
      <c r="AY880" s="1"/>
      <c r="AZ880" s="1"/>
      <c r="BA880" s="1"/>
      <c r="BB880" s="1"/>
    </row>
    <row r="881" spans="1:54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  <c r="AI881" s="1"/>
      <c r="AJ881" s="1"/>
      <c r="AK881" s="1"/>
      <c r="AL881" s="1"/>
      <c r="AM881" s="1"/>
      <c r="AN881" s="1"/>
      <c r="AO881" s="1"/>
      <c r="AP881" s="1"/>
      <c r="AQ881" s="1"/>
      <c r="AR881" s="1"/>
      <c r="AS881" s="1"/>
      <c r="AT881" s="1"/>
      <c r="AU881" s="1"/>
      <c r="AV881" s="1"/>
      <c r="AW881" s="1"/>
      <c r="AX881" s="1"/>
      <c r="AY881" s="1"/>
      <c r="AZ881" s="1"/>
      <c r="BA881" s="1"/>
      <c r="BB881" s="1"/>
    </row>
    <row r="882" spans="1:54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  <c r="AI882" s="1"/>
      <c r="AJ882" s="1"/>
      <c r="AK882" s="1"/>
      <c r="AL882" s="1"/>
      <c r="AM882" s="1"/>
      <c r="AN882" s="1"/>
      <c r="AO882" s="1"/>
      <c r="AP882" s="1"/>
      <c r="AQ882" s="1"/>
      <c r="AR882" s="1"/>
      <c r="AS882" s="1"/>
      <c r="AT882" s="1"/>
      <c r="AU882" s="1"/>
      <c r="AV882" s="1"/>
      <c r="AW882" s="1"/>
      <c r="AX882" s="1"/>
      <c r="AY882" s="1"/>
      <c r="AZ882" s="1"/>
      <c r="BA882" s="1"/>
      <c r="BB882" s="1"/>
    </row>
    <row r="883" spans="1:54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  <c r="AI883" s="1"/>
      <c r="AJ883" s="1"/>
      <c r="AK883" s="1"/>
      <c r="AL883" s="1"/>
      <c r="AM883" s="1"/>
      <c r="AN883" s="1"/>
      <c r="AO883" s="1"/>
      <c r="AP883" s="1"/>
      <c r="AQ883" s="1"/>
      <c r="AR883" s="1"/>
      <c r="AS883" s="1"/>
      <c r="AT883" s="1"/>
      <c r="AU883" s="1"/>
      <c r="AV883" s="1"/>
      <c r="AW883" s="1"/>
      <c r="AX883" s="1"/>
      <c r="AY883" s="1"/>
      <c r="AZ883" s="1"/>
      <c r="BA883" s="1"/>
      <c r="BB883" s="1"/>
    </row>
    <row r="884" spans="1:54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  <c r="AI884" s="1"/>
      <c r="AJ884" s="1"/>
      <c r="AK884" s="1"/>
      <c r="AL884" s="1"/>
      <c r="AM884" s="1"/>
      <c r="AN884" s="1"/>
      <c r="AO884" s="1"/>
      <c r="AP884" s="1"/>
      <c r="AQ884" s="1"/>
      <c r="AR884" s="1"/>
      <c r="AS884" s="1"/>
      <c r="AT884" s="1"/>
      <c r="AU884" s="1"/>
      <c r="AV884" s="1"/>
      <c r="AW884" s="1"/>
      <c r="AX884" s="1"/>
      <c r="AY884" s="1"/>
      <c r="AZ884" s="1"/>
      <c r="BA884" s="1"/>
      <c r="BB884" s="1"/>
    </row>
    <row r="885" spans="1:54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  <c r="AI885" s="1"/>
      <c r="AJ885" s="1"/>
      <c r="AK885" s="1"/>
      <c r="AL885" s="1"/>
      <c r="AM885" s="1"/>
      <c r="AN885" s="1"/>
      <c r="AO885" s="1"/>
      <c r="AP885" s="1"/>
      <c r="AQ885" s="1"/>
      <c r="AR885" s="1"/>
      <c r="AS885" s="1"/>
      <c r="AT885" s="1"/>
      <c r="AU885" s="1"/>
      <c r="AV885" s="1"/>
      <c r="AW885" s="1"/>
      <c r="AX885" s="1"/>
      <c r="AY885" s="1"/>
      <c r="AZ885" s="1"/>
      <c r="BA885" s="1"/>
      <c r="BB885" s="1"/>
    </row>
    <row r="886" spans="1:54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  <c r="AI886" s="1"/>
      <c r="AJ886" s="1"/>
      <c r="AK886" s="1"/>
      <c r="AL886" s="1"/>
      <c r="AM886" s="1"/>
      <c r="AN886" s="1"/>
      <c r="AO886" s="1"/>
      <c r="AP886" s="1"/>
      <c r="AQ886" s="1"/>
      <c r="AR886" s="1"/>
      <c r="AS886" s="1"/>
      <c r="AT886" s="1"/>
      <c r="AU886" s="1"/>
      <c r="AV886" s="1"/>
      <c r="AW886" s="1"/>
      <c r="AX886" s="1"/>
      <c r="AY886" s="1"/>
      <c r="AZ886" s="1"/>
      <c r="BA886" s="1"/>
      <c r="BB886" s="1"/>
    </row>
    <row r="887" spans="1:54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  <c r="AI887" s="1"/>
      <c r="AJ887" s="1"/>
      <c r="AK887" s="1"/>
      <c r="AL887" s="1"/>
      <c r="AM887" s="1"/>
      <c r="AN887" s="1"/>
      <c r="AO887" s="1"/>
      <c r="AP887" s="1"/>
      <c r="AQ887" s="1"/>
      <c r="AR887" s="1"/>
      <c r="AS887" s="1"/>
      <c r="AT887" s="1"/>
      <c r="AU887" s="1"/>
      <c r="AV887" s="1"/>
      <c r="AW887" s="1"/>
      <c r="AX887" s="1"/>
      <c r="AY887" s="1"/>
      <c r="AZ887" s="1"/>
      <c r="BA887" s="1"/>
      <c r="BB887" s="1"/>
    </row>
    <row r="888" spans="1:54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  <c r="AI888" s="1"/>
      <c r="AJ888" s="1"/>
      <c r="AK888" s="1"/>
      <c r="AL888" s="1"/>
      <c r="AM888" s="1"/>
      <c r="AN888" s="1"/>
      <c r="AO888" s="1"/>
      <c r="AP888" s="1"/>
      <c r="AQ888" s="1"/>
      <c r="AR888" s="1"/>
      <c r="AS888" s="1"/>
      <c r="AT888" s="1"/>
      <c r="AU888" s="1"/>
      <c r="AV888" s="1"/>
      <c r="AW888" s="1"/>
      <c r="AX888" s="1"/>
      <c r="AY888" s="1"/>
      <c r="AZ888" s="1"/>
      <c r="BA888" s="1"/>
      <c r="BB888" s="1"/>
    </row>
    <row r="889" spans="1:54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  <c r="AI889" s="1"/>
      <c r="AJ889" s="1"/>
      <c r="AK889" s="1"/>
      <c r="AL889" s="1"/>
      <c r="AM889" s="1"/>
      <c r="AN889" s="1"/>
      <c r="AO889" s="1"/>
      <c r="AP889" s="1"/>
      <c r="AQ889" s="1"/>
      <c r="AR889" s="1"/>
      <c r="AS889" s="1"/>
      <c r="AT889" s="1"/>
      <c r="AU889" s="1"/>
      <c r="AV889" s="1"/>
      <c r="AW889" s="1"/>
      <c r="AX889" s="1"/>
      <c r="AY889" s="1"/>
      <c r="AZ889" s="1"/>
      <c r="BA889" s="1"/>
      <c r="BB889" s="1"/>
    </row>
    <row r="890" spans="1:54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  <c r="AI890" s="1"/>
      <c r="AJ890" s="1"/>
      <c r="AK890" s="1"/>
      <c r="AL890" s="1"/>
      <c r="AM890" s="1"/>
      <c r="AN890" s="1"/>
      <c r="AO890" s="1"/>
      <c r="AP890" s="1"/>
      <c r="AQ890" s="1"/>
      <c r="AR890" s="1"/>
      <c r="AS890" s="1"/>
      <c r="AT890" s="1"/>
      <c r="AU890" s="1"/>
      <c r="AV890" s="1"/>
      <c r="AW890" s="1"/>
      <c r="AX890" s="1"/>
      <c r="AY890" s="1"/>
      <c r="AZ890" s="1"/>
      <c r="BA890" s="1"/>
      <c r="BB890" s="1"/>
    </row>
    <row r="891" spans="1:54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  <c r="AI891" s="1"/>
      <c r="AJ891" s="1"/>
      <c r="AK891" s="1"/>
      <c r="AL891" s="1"/>
      <c r="AM891" s="1"/>
      <c r="AN891" s="1"/>
      <c r="AO891" s="1"/>
      <c r="AP891" s="1"/>
      <c r="AQ891" s="1"/>
      <c r="AR891" s="1"/>
      <c r="AS891" s="1"/>
      <c r="AT891" s="1"/>
      <c r="AU891" s="1"/>
      <c r="AV891" s="1"/>
      <c r="AW891" s="1"/>
      <c r="AX891" s="1"/>
      <c r="AY891" s="1"/>
      <c r="AZ891" s="1"/>
      <c r="BA891" s="1"/>
      <c r="BB891" s="1"/>
    </row>
    <row r="892" spans="1:54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  <c r="AI892" s="1"/>
      <c r="AJ892" s="1"/>
      <c r="AK892" s="1"/>
      <c r="AL892" s="1"/>
      <c r="AM892" s="1"/>
      <c r="AN892" s="1"/>
      <c r="AO892" s="1"/>
      <c r="AP892" s="1"/>
      <c r="AQ892" s="1"/>
      <c r="AR892" s="1"/>
      <c r="AS892" s="1"/>
      <c r="AT892" s="1"/>
      <c r="AU892" s="1"/>
      <c r="AV892" s="1"/>
      <c r="AW892" s="1"/>
      <c r="AX892" s="1"/>
      <c r="AY892" s="1"/>
      <c r="AZ892" s="1"/>
      <c r="BA892" s="1"/>
      <c r="BB892" s="1"/>
    </row>
    <row r="893" spans="1:54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  <c r="AI893" s="1"/>
      <c r="AJ893" s="1"/>
      <c r="AK893" s="1"/>
      <c r="AL893" s="1"/>
      <c r="AM893" s="1"/>
      <c r="AN893" s="1"/>
      <c r="AO893" s="1"/>
      <c r="AP893" s="1"/>
      <c r="AQ893" s="1"/>
      <c r="AR893" s="1"/>
      <c r="AS893" s="1"/>
      <c r="AT893" s="1"/>
      <c r="AU893" s="1"/>
      <c r="AV893" s="1"/>
      <c r="AW893" s="1"/>
      <c r="AX893" s="1"/>
      <c r="AY893" s="1"/>
      <c r="AZ893" s="1"/>
      <c r="BA893" s="1"/>
      <c r="BB893" s="1"/>
    </row>
    <row r="894" spans="1:54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  <c r="AI894" s="1"/>
      <c r="AJ894" s="1"/>
      <c r="AK894" s="1"/>
      <c r="AL894" s="1"/>
      <c r="AM894" s="1"/>
      <c r="AN894" s="1"/>
      <c r="AO894" s="1"/>
      <c r="AP894" s="1"/>
      <c r="AQ894" s="1"/>
      <c r="AR894" s="1"/>
      <c r="AS894" s="1"/>
      <c r="AT894" s="1"/>
      <c r="AU894" s="1"/>
      <c r="AV894" s="1"/>
      <c r="AW894" s="1"/>
      <c r="AX894" s="1"/>
      <c r="AY894" s="1"/>
      <c r="AZ894" s="1"/>
      <c r="BA894" s="1"/>
      <c r="BB894" s="1"/>
    </row>
    <row r="895" spans="1:54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  <c r="AI895" s="1"/>
      <c r="AJ895" s="1"/>
      <c r="AK895" s="1"/>
      <c r="AL895" s="1"/>
      <c r="AM895" s="1"/>
      <c r="AN895" s="1"/>
      <c r="AO895" s="1"/>
      <c r="AP895" s="1"/>
      <c r="AQ895" s="1"/>
      <c r="AR895" s="1"/>
      <c r="AS895" s="1"/>
      <c r="AT895" s="1"/>
      <c r="AU895" s="1"/>
      <c r="AV895" s="1"/>
      <c r="AW895" s="1"/>
      <c r="AX895" s="1"/>
      <c r="AY895" s="1"/>
      <c r="AZ895" s="1"/>
      <c r="BA895" s="1"/>
      <c r="BB895" s="1"/>
    </row>
    <row r="896" spans="1:54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  <c r="AI896" s="1"/>
      <c r="AJ896" s="1"/>
      <c r="AK896" s="1"/>
      <c r="AL896" s="1"/>
      <c r="AM896" s="1"/>
      <c r="AN896" s="1"/>
      <c r="AO896" s="1"/>
      <c r="AP896" s="1"/>
      <c r="AQ896" s="1"/>
      <c r="AR896" s="1"/>
      <c r="AS896" s="1"/>
      <c r="AT896" s="1"/>
      <c r="AU896" s="1"/>
      <c r="AV896" s="1"/>
      <c r="AW896" s="1"/>
      <c r="AX896" s="1"/>
      <c r="AY896" s="1"/>
      <c r="AZ896" s="1"/>
      <c r="BA896" s="1"/>
      <c r="BB896" s="1"/>
    </row>
    <row r="897" spans="1:54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  <c r="AI897" s="1"/>
      <c r="AJ897" s="1"/>
      <c r="AK897" s="1"/>
      <c r="AL897" s="1"/>
      <c r="AM897" s="1"/>
      <c r="AN897" s="1"/>
      <c r="AO897" s="1"/>
      <c r="AP897" s="1"/>
      <c r="AQ897" s="1"/>
      <c r="AR897" s="1"/>
      <c r="AS897" s="1"/>
      <c r="AT897" s="1"/>
      <c r="AU897" s="1"/>
      <c r="AV897" s="1"/>
      <c r="AW897" s="1"/>
      <c r="AX897" s="1"/>
      <c r="AY897" s="1"/>
      <c r="AZ897" s="1"/>
      <c r="BA897" s="1"/>
      <c r="BB897" s="1"/>
    </row>
    <row r="898" spans="1:54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  <c r="AI898" s="1"/>
      <c r="AJ898" s="1"/>
      <c r="AK898" s="1"/>
      <c r="AL898" s="1"/>
      <c r="AM898" s="1"/>
      <c r="AN898" s="1"/>
      <c r="AO898" s="1"/>
      <c r="AP898" s="1"/>
      <c r="AQ898" s="1"/>
      <c r="AR898" s="1"/>
      <c r="AS898" s="1"/>
      <c r="AT898" s="1"/>
      <c r="AU898" s="1"/>
      <c r="AV898" s="1"/>
      <c r="AW898" s="1"/>
      <c r="AX898" s="1"/>
      <c r="AY898" s="1"/>
      <c r="AZ898" s="1"/>
      <c r="BA898" s="1"/>
      <c r="BB898" s="1"/>
    </row>
    <row r="899" spans="1:54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  <c r="AI899" s="1"/>
      <c r="AJ899" s="1"/>
      <c r="AK899" s="1"/>
      <c r="AL899" s="1"/>
      <c r="AM899" s="1"/>
      <c r="AN899" s="1"/>
      <c r="AO899" s="1"/>
      <c r="AP899" s="1"/>
      <c r="AQ899" s="1"/>
      <c r="AR899" s="1"/>
      <c r="AS899" s="1"/>
      <c r="AT899" s="1"/>
      <c r="AU899" s="1"/>
      <c r="AV899" s="1"/>
      <c r="AW899" s="1"/>
      <c r="AX899" s="1"/>
      <c r="AY899" s="1"/>
      <c r="AZ899" s="1"/>
      <c r="BA899" s="1"/>
      <c r="BB899" s="1"/>
    </row>
    <row r="900" spans="1:54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  <c r="AI900" s="1"/>
      <c r="AJ900" s="1"/>
      <c r="AK900" s="1"/>
      <c r="AL900" s="1"/>
      <c r="AM900" s="1"/>
      <c r="AN900" s="1"/>
      <c r="AO900" s="1"/>
      <c r="AP900" s="1"/>
      <c r="AQ900" s="1"/>
      <c r="AR900" s="1"/>
      <c r="AS900" s="1"/>
      <c r="AT900" s="1"/>
      <c r="AU900" s="1"/>
      <c r="AV900" s="1"/>
      <c r="AW900" s="1"/>
      <c r="AX900" s="1"/>
      <c r="AY900" s="1"/>
      <c r="AZ900" s="1"/>
      <c r="BA900" s="1"/>
      <c r="BB900" s="1"/>
    </row>
    <row r="901" spans="1:54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  <c r="AI901" s="1"/>
      <c r="AJ901" s="1"/>
      <c r="AK901" s="1"/>
      <c r="AL901" s="1"/>
      <c r="AM901" s="1"/>
      <c r="AN901" s="1"/>
      <c r="AO901" s="1"/>
      <c r="AP901" s="1"/>
      <c r="AQ901" s="1"/>
      <c r="AR901" s="1"/>
      <c r="AS901" s="1"/>
      <c r="AT901" s="1"/>
      <c r="AU901" s="1"/>
      <c r="AV901" s="1"/>
      <c r="AW901" s="1"/>
      <c r="AX901" s="1"/>
      <c r="AY901" s="1"/>
      <c r="AZ901" s="1"/>
      <c r="BA901" s="1"/>
      <c r="BB901" s="1"/>
    </row>
    <row r="902" spans="1:54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  <c r="AI902" s="1"/>
      <c r="AJ902" s="1"/>
      <c r="AK902" s="1"/>
      <c r="AL902" s="1"/>
      <c r="AM902" s="1"/>
      <c r="AN902" s="1"/>
      <c r="AO902" s="1"/>
      <c r="AP902" s="1"/>
      <c r="AQ902" s="1"/>
      <c r="AR902" s="1"/>
      <c r="AS902" s="1"/>
      <c r="AT902" s="1"/>
      <c r="AU902" s="1"/>
      <c r="AV902" s="1"/>
      <c r="AW902" s="1"/>
      <c r="AX902" s="1"/>
      <c r="AY902" s="1"/>
      <c r="AZ902" s="1"/>
      <c r="BA902" s="1"/>
      <c r="BB902" s="1"/>
    </row>
    <row r="903" spans="1:54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  <c r="AI903" s="1"/>
      <c r="AJ903" s="1"/>
      <c r="AK903" s="1"/>
      <c r="AL903" s="1"/>
      <c r="AM903" s="1"/>
      <c r="AN903" s="1"/>
      <c r="AO903" s="1"/>
      <c r="AP903" s="1"/>
      <c r="AQ903" s="1"/>
      <c r="AR903" s="1"/>
      <c r="AS903" s="1"/>
      <c r="AT903" s="1"/>
      <c r="AU903" s="1"/>
      <c r="AV903" s="1"/>
      <c r="AW903" s="1"/>
      <c r="AX903" s="1"/>
      <c r="AY903" s="1"/>
      <c r="AZ903" s="1"/>
      <c r="BA903" s="1"/>
      <c r="BB903" s="1"/>
    </row>
    <row r="904" spans="1:54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  <c r="AI904" s="1"/>
      <c r="AJ904" s="1"/>
      <c r="AK904" s="1"/>
      <c r="AL904" s="1"/>
      <c r="AM904" s="1"/>
      <c r="AN904" s="1"/>
      <c r="AO904" s="1"/>
      <c r="AP904" s="1"/>
      <c r="AQ904" s="1"/>
      <c r="AR904" s="1"/>
      <c r="AS904" s="1"/>
      <c r="AT904" s="1"/>
      <c r="AU904" s="1"/>
      <c r="AV904" s="1"/>
      <c r="AW904" s="1"/>
      <c r="AX904" s="1"/>
      <c r="AY904" s="1"/>
      <c r="AZ904" s="1"/>
      <c r="BA904" s="1"/>
      <c r="BB904" s="1"/>
    </row>
    <row r="905" spans="1:54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  <c r="AI905" s="1"/>
      <c r="AJ905" s="1"/>
      <c r="AK905" s="1"/>
      <c r="AL905" s="1"/>
      <c r="AM905" s="1"/>
      <c r="AN905" s="1"/>
      <c r="AO905" s="1"/>
      <c r="AP905" s="1"/>
      <c r="AQ905" s="1"/>
      <c r="AR905" s="1"/>
      <c r="AS905" s="1"/>
      <c r="AT905" s="1"/>
      <c r="AU905" s="1"/>
      <c r="AV905" s="1"/>
      <c r="AW905" s="1"/>
      <c r="AX905" s="1"/>
      <c r="AY905" s="1"/>
      <c r="AZ905" s="1"/>
      <c r="BA905" s="1"/>
      <c r="BB905" s="1"/>
    </row>
    <row r="906" spans="1:54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  <c r="AI906" s="1"/>
      <c r="AJ906" s="1"/>
      <c r="AK906" s="1"/>
      <c r="AL906" s="1"/>
      <c r="AM906" s="1"/>
      <c r="AN906" s="1"/>
      <c r="AO906" s="1"/>
      <c r="AP906" s="1"/>
      <c r="AQ906" s="1"/>
      <c r="AR906" s="1"/>
      <c r="AS906" s="1"/>
      <c r="AT906" s="1"/>
      <c r="AU906" s="1"/>
      <c r="AV906" s="1"/>
      <c r="AW906" s="1"/>
      <c r="AX906" s="1"/>
      <c r="AY906" s="1"/>
      <c r="AZ906" s="1"/>
      <c r="BA906" s="1"/>
      <c r="BB906" s="1"/>
    </row>
    <row r="907" spans="1:54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  <c r="AI907" s="1"/>
      <c r="AJ907" s="1"/>
      <c r="AK907" s="1"/>
      <c r="AL907" s="1"/>
      <c r="AM907" s="1"/>
      <c r="AN907" s="1"/>
      <c r="AO907" s="1"/>
      <c r="AP907" s="1"/>
      <c r="AQ907" s="1"/>
      <c r="AR907" s="1"/>
      <c r="AS907" s="1"/>
      <c r="AT907" s="1"/>
      <c r="AU907" s="1"/>
      <c r="AV907" s="1"/>
      <c r="AW907" s="1"/>
      <c r="AX907" s="1"/>
      <c r="AY907" s="1"/>
      <c r="AZ907" s="1"/>
      <c r="BA907" s="1"/>
      <c r="BB907" s="1"/>
    </row>
    <row r="908" spans="1:54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  <c r="AI908" s="1"/>
      <c r="AJ908" s="1"/>
      <c r="AK908" s="1"/>
      <c r="AL908" s="1"/>
      <c r="AM908" s="1"/>
      <c r="AN908" s="1"/>
      <c r="AO908" s="1"/>
      <c r="AP908" s="1"/>
      <c r="AQ908" s="1"/>
      <c r="AR908" s="1"/>
      <c r="AS908" s="1"/>
      <c r="AT908" s="1"/>
      <c r="AU908" s="1"/>
      <c r="AV908" s="1"/>
      <c r="AW908" s="1"/>
      <c r="AX908" s="1"/>
      <c r="AY908" s="1"/>
      <c r="AZ908" s="1"/>
      <c r="BA908" s="1"/>
      <c r="BB908" s="1"/>
    </row>
    <row r="909" spans="1:54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  <c r="AI909" s="1"/>
      <c r="AJ909" s="1"/>
      <c r="AK909" s="1"/>
      <c r="AL909" s="1"/>
      <c r="AM909" s="1"/>
      <c r="AN909" s="1"/>
      <c r="AO909" s="1"/>
      <c r="AP909" s="1"/>
      <c r="AQ909" s="1"/>
      <c r="AR909" s="1"/>
      <c r="AS909" s="1"/>
      <c r="AT909" s="1"/>
      <c r="AU909" s="1"/>
      <c r="AV909" s="1"/>
      <c r="AW909" s="1"/>
      <c r="AX909" s="1"/>
      <c r="AY909" s="1"/>
      <c r="AZ909" s="1"/>
      <c r="BA909" s="1"/>
      <c r="BB909" s="1"/>
    </row>
    <row r="910" spans="1:54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  <c r="AI910" s="1"/>
      <c r="AJ910" s="1"/>
      <c r="AK910" s="1"/>
      <c r="AL910" s="1"/>
      <c r="AM910" s="1"/>
      <c r="AN910" s="1"/>
      <c r="AO910" s="1"/>
      <c r="AP910" s="1"/>
      <c r="AQ910" s="1"/>
      <c r="AR910" s="1"/>
      <c r="AS910" s="1"/>
      <c r="AT910" s="1"/>
      <c r="AU910" s="1"/>
      <c r="AV910" s="1"/>
      <c r="AW910" s="1"/>
      <c r="AX910" s="1"/>
      <c r="AY910" s="1"/>
      <c r="AZ910" s="1"/>
      <c r="BA910" s="1"/>
      <c r="BB910" s="1"/>
    </row>
    <row r="911" spans="1:54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  <c r="AI911" s="1"/>
      <c r="AJ911" s="1"/>
      <c r="AK911" s="1"/>
      <c r="AL911" s="1"/>
      <c r="AM911" s="1"/>
      <c r="AN911" s="1"/>
      <c r="AO911" s="1"/>
      <c r="AP911" s="1"/>
      <c r="AQ911" s="1"/>
      <c r="AR911" s="1"/>
      <c r="AS911" s="1"/>
      <c r="AT911" s="1"/>
      <c r="AU911" s="1"/>
      <c r="AV911" s="1"/>
      <c r="AW911" s="1"/>
      <c r="AX911" s="1"/>
      <c r="AY911" s="1"/>
      <c r="AZ911" s="1"/>
      <c r="BA911" s="1"/>
      <c r="BB911" s="1"/>
    </row>
    <row r="912" spans="1:54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  <c r="AI912" s="1"/>
      <c r="AJ912" s="1"/>
      <c r="AK912" s="1"/>
      <c r="AL912" s="1"/>
      <c r="AM912" s="1"/>
      <c r="AN912" s="1"/>
      <c r="AO912" s="1"/>
      <c r="AP912" s="1"/>
      <c r="AQ912" s="1"/>
      <c r="AR912" s="1"/>
      <c r="AS912" s="1"/>
      <c r="AT912" s="1"/>
      <c r="AU912" s="1"/>
      <c r="AV912" s="1"/>
      <c r="AW912" s="1"/>
      <c r="AX912" s="1"/>
      <c r="AY912" s="1"/>
      <c r="AZ912" s="1"/>
      <c r="BA912" s="1"/>
      <c r="BB912" s="1"/>
    </row>
    <row r="913" spans="1:54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  <c r="AI913" s="1"/>
      <c r="AJ913" s="1"/>
      <c r="AK913" s="1"/>
      <c r="AL913" s="1"/>
      <c r="AM913" s="1"/>
      <c r="AN913" s="1"/>
      <c r="AO913" s="1"/>
      <c r="AP913" s="1"/>
      <c r="AQ913" s="1"/>
      <c r="AR913" s="1"/>
      <c r="AS913" s="1"/>
      <c r="AT913" s="1"/>
      <c r="AU913" s="1"/>
      <c r="AV913" s="1"/>
      <c r="AW913" s="1"/>
      <c r="AX913" s="1"/>
      <c r="AY913" s="1"/>
      <c r="AZ913" s="1"/>
      <c r="BA913" s="1"/>
      <c r="BB913" s="1"/>
    </row>
    <row r="914" spans="1:54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  <c r="AI914" s="1"/>
      <c r="AJ914" s="1"/>
      <c r="AK914" s="1"/>
      <c r="AL914" s="1"/>
      <c r="AM914" s="1"/>
      <c r="AN914" s="1"/>
      <c r="AO914" s="1"/>
      <c r="AP914" s="1"/>
      <c r="AQ914" s="1"/>
      <c r="AR914" s="1"/>
      <c r="AS914" s="1"/>
      <c r="AT914" s="1"/>
      <c r="AU914" s="1"/>
      <c r="AV914" s="1"/>
      <c r="AW914" s="1"/>
      <c r="AX914" s="1"/>
      <c r="AY914" s="1"/>
      <c r="AZ914" s="1"/>
      <c r="BA914" s="1"/>
      <c r="BB914" s="1"/>
    </row>
    <row r="915" spans="1:54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  <c r="AI915" s="1"/>
      <c r="AJ915" s="1"/>
      <c r="AK915" s="1"/>
      <c r="AL915" s="1"/>
      <c r="AM915" s="1"/>
      <c r="AN915" s="1"/>
      <c r="AO915" s="1"/>
      <c r="AP915" s="1"/>
      <c r="AQ915" s="1"/>
      <c r="AR915" s="1"/>
      <c r="AS915" s="1"/>
      <c r="AT915" s="1"/>
      <c r="AU915" s="1"/>
      <c r="AV915" s="1"/>
      <c r="AW915" s="1"/>
      <c r="AX915" s="1"/>
      <c r="AY915" s="1"/>
      <c r="AZ915" s="1"/>
      <c r="BA915" s="1"/>
      <c r="BB915" s="1"/>
    </row>
    <row r="916" spans="1:54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  <c r="AI916" s="1"/>
      <c r="AJ916" s="1"/>
      <c r="AK916" s="1"/>
      <c r="AL916" s="1"/>
      <c r="AM916" s="1"/>
      <c r="AN916" s="1"/>
      <c r="AO916" s="1"/>
      <c r="AP916" s="1"/>
      <c r="AQ916" s="1"/>
      <c r="AR916" s="1"/>
      <c r="AS916" s="1"/>
      <c r="AT916" s="1"/>
      <c r="AU916" s="1"/>
      <c r="AV916" s="1"/>
      <c r="AW916" s="1"/>
      <c r="AX916" s="1"/>
      <c r="AY916" s="1"/>
      <c r="AZ916" s="1"/>
      <c r="BA916" s="1"/>
      <c r="BB916" s="1"/>
    </row>
    <row r="917" spans="1:54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  <c r="AI917" s="1"/>
      <c r="AJ917" s="1"/>
      <c r="AK917" s="1"/>
      <c r="AL917" s="1"/>
      <c r="AM917" s="1"/>
      <c r="AN917" s="1"/>
      <c r="AO917" s="1"/>
      <c r="AP917" s="1"/>
      <c r="AQ917" s="1"/>
      <c r="AR917" s="1"/>
      <c r="AS917" s="1"/>
      <c r="AT917" s="1"/>
      <c r="AU917" s="1"/>
      <c r="AV917" s="1"/>
      <c r="AW917" s="1"/>
      <c r="AX917" s="1"/>
      <c r="AY917" s="1"/>
      <c r="AZ917" s="1"/>
      <c r="BA917" s="1"/>
      <c r="BB917" s="1"/>
    </row>
    <row r="918" spans="1:54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  <c r="AI918" s="1"/>
      <c r="AJ918" s="1"/>
      <c r="AK918" s="1"/>
      <c r="AL918" s="1"/>
      <c r="AM918" s="1"/>
      <c r="AN918" s="1"/>
      <c r="AO918" s="1"/>
      <c r="AP918" s="1"/>
      <c r="AQ918" s="1"/>
      <c r="AR918" s="1"/>
      <c r="AS918" s="1"/>
      <c r="AT918" s="1"/>
      <c r="AU918" s="1"/>
      <c r="AV918" s="1"/>
      <c r="AW918" s="1"/>
      <c r="AX918" s="1"/>
      <c r="AY918" s="1"/>
      <c r="AZ918" s="1"/>
      <c r="BA918" s="1"/>
      <c r="BB918" s="1"/>
    </row>
    <row r="919" spans="1:54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  <c r="AI919" s="1"/>
      <c r="AJ919" s="1"/>
      <c r="AK919" s="1"/>
      <c r="AL919" s="1"/>
      <c r="AM919" s="1"/>
      <c r="AN919" s="1"/>
      <c r="AO919" s="1"/>
      <c r="AP919" s="1"/>
      <c r="AQ919" s="1"/>
      <c r="AR919" s="1"/>
      <c r="AS919" s="1"/>
      <c r="AT919" s="1"/>
      <c r="AU919" s="1"/>
      <c r="AV919" s="1"/>
      <c r="AW919" s="1"/>
      <c r="AX919" s="1"/>
      <c r="AY919" s="1"/>
      <c r="AZ919" s="1"/>
      <c r="BA919" s="1"/>
      <c r="BB919" s="1"/>
    </row>
    <row r="920" spans="1:54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  <c r="AI920" s="1"/>
      <c r="AJ920" s="1"/>
      <c r="AK920" s="1"/>
      <c r="AL920" s="1"/>
      <c r="AM920" s="1"/>
      <c r="AN920" s="1"/>
      <c r="AO920" s="1"/>
      <c r="AP920" s="1"/>
      <c r="AQ920" s="1"/>
      <c r="AR920" s="1"/>
      <c r="AS920" s="1"/>
      <c r="AT920" s="1"/>
      <c r="AU920" s="1"/>
      <c r="AV920" s="1"/>
      <c r="AW920" s="1"/>
      <c r="AX920" s="1"/>
      <c r="AY920" s="1"/>
      <c r="AZ920" s="1"/>
      <c r="BA920" s="1"/>
      <c r="BB920" s="1"/>
    </row>
    <row r="921" spans="1:54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"/>
      <c r="AI921" s="1"/>
      <c r="AJ921" s="1"/>
      <c r="AK921" s="1"/>
      <c r="AL921" s="1"/>
      <c r="AM921" s="1"/>
      <c r="AN921" s="1"/>
      <c r="AO921" s="1"/>
      <c r="AP921" s="1"/>
      <c r="AQ921" s="1"/>
      <c r="AR921" s="1"/>
      <c r="AS921" s="1"/>
      <c r="AT921" s="1"/>
      <c r="AU921" s="1"/>
      <c r="AV921" s="1"/>
      <c r="AW921" s="1"/>
      <c r="AX921" s="1"/>
      <c r="AY921" s="1"/>
      <c r="AZ921" s="1"/>
      <c r="BA921" s="1"/>
      <c r="BB921" s="1"/>
    </row>
    <row r="922" spans="1:54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  <c r="AI922" s="1"/>
      <c r="AJ922" s="1"/>
      <c r="AK922" s="1"/>
      <c r="AL922" s="1"/>
      <c r="AM922" s="1"/>
      <c r="AN922" s="1"/>
      <c r="AO922" s="1"/>
      <c r="AP922" s="1"/>
      <c r="AQ922" s="1"/>
      <c r="AR922" s="1"/>
      <c r="AS922" s="1"/>
      <c r="AT922" s="1"/>
      <c r="AU922" s="1"/>
      <c r="AV922" s="1"/>
      <c r="AW922" s="1"/>
      <c r="AX922" s="1"/>
      <c r="AY922" s="1"/>
      <c r="AZ922" s="1"/>
      <c r="BA922" s="1"/>
      <c r="BB922" s="1"/>
    </row>
    <row r="923" spans="1:54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1"/>
      <c r="AI923" s="1"/>
      <c r="AJ923" s="1"/>
      <c r="AK923" s="1"/>
      <c r="AL923" s="1"/>
      <c r="AM923" s="1"/>
      <c r="AN923" s="1"/>
      <c r="AO923" s="1"/>
      <c r="AP923" s="1"/>
      <c r="AQ923" s="1"/>
      <c r="AR923" s="1"/>
      <c r="AS923" s="1"/>
      <c r="AT923" s="1"/>
      <c r="AU923" s="1"/>
      <c r="AV923" s="1"/>
      <c r="AW923" s="1"/>
      <c r="AX923" s="1"/>
      <c r="AY923" s="1"/>
      <c r="AZ923" s="1"/>
      <c r="BA923" s="1"/>
      <c r="BB923" s="1"/>
    </row>
    <row r="924" spans="1:54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"/>
      <c r="AI924" s="1"/>
      <c r="AJ924" s="1"/>
      <c r="AK924" s="1"/>
      <c r="AL924" s="1"/>
      <c r="AM924" s="1"/>
      <c r="AN924" s="1"/>
      <c r="AO924" s="1"/>
      <c r="AP924" s="1"/>
      <c r="AQ924" s="1"/>
      <c r="AR924" s="1"/>
      <c r="AS924" s="1"/>
      <c r="AT924" s="1"/>
      <c r="AU924" s="1"/>
      <c r="AV924" s="1"/>
      <c r="AW924" s="1"/>
      <c r="AX924" s="1"/>
      <c r="AY924" s="1"/>
      <c r="AZ924" s="1"/>
      <c r="BA924" s="1"/>
      <c r="BB924" s="1"/>
    </row>
    <row r="925" spans="1:54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1"/>
      <c r="AI925" s="1"/>
      <c r="AJ925" s="1"/>
      <c r="AK925" s="1"/>
      <c r="AL925" s="1"/>
      <c r="AM925" s="1"/>
      <c r="AN925" s="1"/>
      <c r="AO925" s="1"/>
      <c r="AP925" s="1"/>
      <c r="AQ925" s="1"/>
      <c r="AR925" s="1"/>
      <c r="AS925" s="1"/>
      <c r="AT925" s="1"/>
      <c r="AU925" s="1"/>
      <c r="AV925" s="1"/>
      <c r="AW925" s="1"/>
      <c r="AX925" s="1"/>
      <c r="AY925" s="1"/>
      <c r="AZ925" s="1"/>
      <c r="BA925" s="1"/>
      <c r="BB925" s="1"/>
    </row>
    <row r="926" spans="1:54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1"/>
      <c r="AI926" s="1"/>
      <c r="AJ926" s="1"/>
      <c r="AK926" s="1"/>
      <c r="AL926" s="1"/>
      <c r="AM926" s="1"/>
      <c r="AN926" s="1"/>
      <c r="AO926" s="1"/>
      <c r="AP926" s="1"/>
      <c r="AQ926" s="1"/>
      <c r="AR926" s="1"/>
      <c r="AS926" s="1"/>
      <c r="AT926" s="1"/>
      <c r="AU926" s="1"/>
      <c r="AV926" s="1"/>
      <c r="AW926" s="1"/>
      <c r="AX926" s="1"/>
      <c r="AY926" s="1"/>
      <c r="AZ926" s="1"/>
      <c r="BA926" s="1"/>
      <c r="BB926" s="1"/>
    </row>
    <row r="927" spans="1:54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1"/>
      <c r="AI927" s="1"/>
      <c r="AJ927" s="1"/>
      <c r="AK927" s="1"/>
      <c r="AL927" s="1"/>
      <c r="AM927" s="1"/>
      <c r="AN927" s="1"/>
      <c r="AO927" s="1"/>
      <c r="AP927" s="1"/>
      <c r="AQ927" s="1"/>
      <c r="AR927" s="1"/>
      <c r="AS927" s="1"/>
      <c r="AT927" s="1"/>
      <c r="AU927" s="1"/>
      <c r="AV927" s="1"/>
      <c r="AW927" s="1"/>
      <c r="AX927" s="1"/>
      <c r="AY927" s="1"/>
      <c r="AZ927" s="1"/>
      <c r="BA927" s="1"/>
      <c r="BB927" s="1"/>
    </row>
    <row r="928" spans="1:54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1"/>
      <c r="AI928" s="1"/>
      <c r="AJ928" s="1"/>
      <c r="AK928" s="1"/>
      <c r="AL928" s="1"/>
      <c r="AM928" s="1"/>
      <c r="AN928" s="1"/>
      <c r="AO928" s="1"/>
      <c r="AP928" s="1"/>
      <c r="AQ928" s="1"/>
      <c r="AR928" s="1"/>
      <c r="AS928" s="1"/>
      <c r="AT928" s="1"/>
      <c r="AU928" s="1"/>
      <c r="AV928" s="1"/>
      <c r="AW928" s="1"/>
      <c r="AX928" s="1"/>
      <c r="AY928" s="1"/>
      <c r="AZ928" s="1"/>
      <c r="BA928" s="1"/>
      <c r="BB928" s="1"/>
    </row>
    <row r="929" spans="1:54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1"/>
      <c r="AI929" s="1"/>
      <c r="AJ929" s="1"/>
      <c r="AK929" s="1"/>
      <c r="AL929" s="1"/>
      <c r="AM929" s="1"/>
      <c r="AN929" s="1"/>
      <c r="AO929" s="1"/>
      <c r="AP929" s="1"/>
      <c r="AQ929" s="1"/>
      <c r="AR929" s="1"/>
      <c r="AS929" s="1"/>
      <c r="AT929" s="1"/>
      <c r="AU929" s="1"/>
      <c r="AV929" s="1"/>
      <c r="AW929" s="1"/>
      <c r="AX929" s="1"/>
      <c r="AY929" s="1"/>
      <c r="AZ929" s="1"/>
      <c r="BA929" s="1"/>
      <c r="BB929" s="1"/>
    </row>
    <row r="930" spans="1:54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1"/>
      <c r="AI930" s="1"/>
      <c r="AJ930" s="1"/>
      <c r="AK930" s="1"/>
      <c r="AL930" s="1"/>
      <c r="AM930" s="1"/>
      <c r="AN930" s="1"/>
      <c r="AO930" s="1"/>
      <c r="AP930" s="1"/>
      <c r="AQ930" s="1"/>
      <c r="AR930" s="1"/>
      <c r="AS930" s="1"/>
      <c r="AT930" s="1"/>
      <c r="AU930" s="1"/>
      <c r="AV930" s="1"/>
      <c r="AW930" s="1"/>
      <c r="AX930" s="1"/>
      <c r="AY930" s="1"/>
      <c r="AZ930" s="1"/>
      <c r="BA930" s="1"/>
      <c r="BB930" s="1"/>
    </row>
    <row r="931" spans="1:54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1"/>
      <c r="AI931" s="1"/>
      <c r="AJ931" s="1"/>
      <c r="AK931" s="1"/>
      <c r="AL931" s="1"/>
      <c r="AM931" s="1"/>
      <c r="AN931" s="1"/>
      <c r="AO931" s="1"/>
      <c r="AP931" s="1"/>
      <c r="AQ931" s="1"/>
      <c r="AR931" s="1"/>
      <c r="AS931" s="1"/>
      <c r="AT931" s="1"/>
      <c r="AU931" s="1"/>
      <c r="AV931" s="1"/>
      <c r="AW931" s="1"/>
      <c r="AX931" s="1"/>
      <c r="AY931" s="1"/>
      <c r="AZ931" s="1"/>
      <c r="BA931" s="1"/>
      <c r="BB931" s="1"/>
    </row>
    <row r="932" spans="1:54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1"/>
      <c r="AI932" s="1"/>
      <c r="AJ932" s="1"/>
      <c r="AK932" s="1"/>
      <c r="AL932" s="1"/>
      <c r="AM932" s="1"/>
      <c r="AN932" s="1"/>
      <c r="AO932" s="1"/>
      <c r="AP932" s="1"/>
      <c r="AQ932" s="1"/>
      <c r="AR932" s="1"/>
      <c r="AS932" s="1"/>
      <c r="AT932" s="1"/>
      <c r="AU932" s="1"/>
      <c r="AV932" s="1"/>
      <c r="AW932" s="1"/>
      <c r="AX932" s="1"/>
      <c r="AY932" s="1"/>
      <c r="AZ932" s="1"/>
      <c r="BA932" s="1"/>
      <c r="BB932" s="1"/>
    </row>
    <row r="933" spans="1:54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1"/>
      <c r="AI933" s="1"/>
      <c r="AJ933" s="1"/>
      <c r="AK933" s="1"/>
      <c r="AL933" s="1"/>
      <c r="AM933" s="1"/>
      <c r="AN933" s="1"/>
      <c r="AO933" s="1"/>
      <c r="AP933" s="1"/>
      <c r="AQ933" s="1"/>
      <c r="AR933" s="1"/>
      <c r="AS933" s="1"/>
      <c r="AT933" s="1"/>
      <c r="AU933" s="1"/>
      <c r="AV933" s="1"/>
      <c r="AW933" s="1"/>
      <c r="AX933" s="1"/>
      <c r="AY933" s="1"/>
      <c r="AZ933" s="1"/>
      <c r="BA933" s="1"/>
      <c r="BB933" s="1"/>
    </row>
    <row r="934" spans="1:54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1"/>
      <c r="AI934" s="1"/>
      <c r="AJ934" s="1"/>
      <c r="AK934" s="1"/>
      <c r="AL934" s="1"/>
      <c r="AM934" s="1"/>
      <c r="AN934" s="1"/>
      <c r="AO934" s="1"/>
      <c r="AP934" s="1"/>
      <c r="AQ934" s="1"/>
      <c r="AR934" s="1"/>
      <c r="AS934" s="1"/>
      <c r="AT934" s="1"/>
      <c r="AU934" s="1"/>
      <c r="AV934" s="1"/>
      <c r="AW934" s="1"/>
      <c r="AX934" s="1"/>
      <c r="AY934" s="1"/>
      <c r="AZ934" s="1"/>
      <c r="BA934" s="1"/>
      <c r="BB934" s="1"/>
    </row>
    <row r="935" spans="1:54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1"/>
      <c r="AI935" s="1"/>
      <c r="AJ935" s="1"/>
      <c r="AK935" s="1"/>
      <c r="AL935" s="1"/>
      <c r="AM935" s="1"/>
      <c r="AN935" s="1"/>
      <c r="AO935" s="1"/>
      <c r="AP935" s="1"/>
      <c r="AQ935" s="1"/>
      <c r="AR935" s="1"/>
      <c r="AS935" s="1"/>
      <c r="AT935" s="1"/>
      <c r="AU935" s="1"/>
      <c r="AV935" s="1"/>
      <c r="AW935" s="1"/>
      <c r="AX935" s="1"/>
      <c r="AY935" s="1"/>
      <c r="AZ935" s="1"/>
      <c r="BA935" s="1"/>
      <c r="BB935" s="1"/>
    </row>
    <row r="936" spans="1:54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1"/>
      <c r="AI936" s="1"/>
      <c r="AJ936" s="1"/>
      <c r="AK936" s="1"/>
      <c r="AL936" s="1"/>
      <c r="AM936" s="1"/>
      <c r="AN936" s="1"/>
      <c r="AO936" s="1"/>
      <c r="AP936" s="1"/>
      <c r="AQ936" s="1"/>
      <c r="AR936" s="1"/>
      <c r="AS936" s="1"/>
      <c r="AT936" s="1"/>
      <c r="AU936" s="1"/>
      <c r="AV936" s="1"/>
      <c r="AW936" s="1"/>
      <c r="AX936" s="1"/>
      <c r="AY936" s="1"/>
      <c r="AZ936" s="1"/>
      <c r="BA936" s="1"/>
      <c r="BB936" s="1"/>
    </row>
    <row r="937" spans="1:54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1"/>
      <c r="AI937" s="1"/>
      <c r="AJ937" s="1"/>
      <c r="AK937" s="1"/>
      <c r="AL937" s="1"/>
      <c r="AM937" s="1"/>
      <c r="AN937" s="1"/>
      <c r="AO937" s="1"/>
      <c r="AP937" s="1"/>
      <c r="AQ937" s="1"/>
      <c r="AR937" s="1"/>
      <c r="AS937" s="1"/>
      <c r="AT937" s="1"/>
      <c r="AU937" s="1"/>
      <c r="AV937" s="1"/>
      <c r="AW937" s="1"/>
      <c r="AX937" s="1"/>
      <c r="AY937" s="1"/>
      <c r="AZ937" s="1"/>
      <c r="BA937" s="1"/>
      <c r="BB937" s="1"/>
    </row>
    <row r="938" spans="1:54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  <c r="AH938" s="1"/>
      <c r="AI938" s="1"/>
      <c r="AJ938" s="1"/>
      <c r="AK938" s="1"/>
      <c r="AL938" s="1"/>
      <c r="AM938" s="1"/>
      <c r="AN938" s="1"/>
      <c r="AO938" s="1"/>
      <c r="AP938" s="1"/>
      <c r="AQ938" s="1"/>
      <c r="AR938" s="1"/>
      <c r="AS938" s="1"/>
      <c r="AT938" s="1"/>
      <c r="AU938" s="1"/>
      <c r="AV938" s="1"/>
      <c r="AW938" s="1"/>
      <c r="AX938" s="1"/>
      <c r="AY938" s="1"/>
      <c r="AZ938" s="1"/>
      <c r="BA938" s="1"/>
      <c r="BB938" s="1"/>
    </row>
    <row r="939" spans="1:54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1"/>
      <c r="AI939" s="1"/>
      <c r="AJ939" s="1"/>
      <c r="AK939" s="1"/>
      <c r="AL939" s="1"/>
      <c r="AM939" s="1"/>
      <c r="AN939" s="1"/>
      <c r="AO939" s="1"/>
      <c r="AP939" s="1"/>
      <c r="AQ939" s="1"/>
      <c r="AR939" s="1"/>
      <c r="AS939" s="1"/>
      <c r="AT939" s="1"/>
      <c r="AU939" s="1"/>
      <c r="AV939" s="1"/>
      <c r="AW939" s="1"/>
      <c r="AX939" s="1"/>
      <c r="AY939" s="1"/>
      <c r="AZ939" s="1"/>
      <c r="BA939" s="1"/>
      <c r="BB939" s="1"/>
    </row>
    <row r="940" spans="1:54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1"/>
      <c r="AI940" s="1"/>
      <c r="AJ940" s="1"/>
      <c r="AK940" s="1"/>
      <c r="AL940" s="1"/>
      <c r="AM940" s="1"/>
      <c r="AN940" s="1"/>
      <c r="AO940" s="1"/>
      <c r="AP940" s="1"/>
      <c r="AQ940" s="1"/>
      <c r="AR940" s="1"/>
      <c r="AS940" s="1"/>
      <c r="AT940" s="1"/>
      <c r="AU940" s="1"/>
      <c r="AV940" s="1"/>
      <c r="AW940" s="1"/>
      <c r="AX940" s="1"/>
      <c r="AY940" s="1"/>
      <c r="AZ940" s="1"/>
      <c r="BA940" s="1"/>
      <c r="BB940" s="1"/>
    </row>
    <row r="941" spans="1:54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1"/>
      <c r="AI941" s="1"/>
      <c r="AJ941" s="1"/>
      <c r="AK941" s="1"/>
      <c r="AL941" s="1"/>
      <c r="AM941" s="1"/>
      <c r="AN941" s="1"/>
      <c r="AO941" s="1"/>
      <c r="AP941" s="1"/>
      <c r="AQ941" s="1"/>
      <c r="AR941" s="1"/>
      <c r="AS941" s="1"/>
      <c r="AT941" s="1"/>
      <c r="AU941" s="1"/>
      <c r="AV941" s="1"/>
      <c r="AW941" s="1"/>
      <c r="AX941" s="1"/>
      <c r="AY941" s="1"/>
      <c r="AZ941" s="1"/>
      <c r="BA941" s="1"/>
      <c r="BB941" s="1"/>
    </row>
    <row r="942" spans="1:54" ht="15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1"/>
      <c r="AI942" s="1"/>
      <c r="AJ942" s="1"/>
      <c r="AK942" s="1"/>
      <c r="AL942" s="1"/>
      <c r="AM942" s="1"/>
      <c r="AN942" s="1"/>
      <c r="AO942" s="1"/>
      <c r="AP942" s="1"/>
      <c r="AQ942" s="1"/>
      <c r="AR942" s="1"/>
      <c r="AS942" s="1"/>
      <c r="AT942" s="1"/>
      <c r="AU942" s="1"/>
      <c r="AV942" s="1"/>
      <c r="AW942" s="1"/>
      <c r="AX942" s="1"/>
      <c r="AY942" s="1"/>
      <c r="AZ942" s="1"/>
      <c r="BA942" s="1"/>
      <c r="BB942" s="1"/>
    </row>
    <row r="943" spans="1:54" ht="15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  <c r="AH943" s="1"/>
      <c r="AI943" s="1"/>
      <c r="AJ943" s="1"/>
      <c r="AK943" s="1"/>
      <c r="AL943" s="1"/>
      <c r="AM943" s="1"/>
      <c r="AN943" s="1"/>
      <c r="AO943" s="1"/>
      <c r="AP943" s="1"/>
      <c r="AQ943" s="1"/>
      <c r="AR943" s="1"/>
      <c r="AS943" s="1"/>
      <c r="AT943" s="1"/>
      <c r="AU943" s="1"/>
      <c r="AV943" s="1"/>
      <c r="AW943" s="1"/>
      <c r="AX943" s="1"/>
      <c r="AY943" s="1"/>
      <c r="AZ943" s="1"/>
      <c r="BA943" s="1"/>
      <c r="BB943" s="1"/>
    </row>
    <row r="944" spans="1:54" ht="15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1"/>
      <c r="AI944" s="1"/>
      <c r="AJ944" s="1"/>
      <c r="AK944" s="1"/>
      <c r="AL944" s="1"/>
      <c r="AM944" s="1"/>
      <c r="AN944" s="1"/>
      <c r="AO944" s="1"/>
      <c r="AP944" s="1"/>
      <c r="AQ944" s="1"/>
      <c r="AR944" s="1"/>
      <c r="AS944" s="1"/>
      <c r="AT944" s="1"/>
      <c r="AU944" s="1"/>
      <c r="AV944" s="1"/>
      <c r="AW944" s="1"/>
      <c r="AX944" s="1"/>
      <c r="AY944" s="1"/>
      <c r="AZ944" s="1"/>
      <c r="BA944" s="1"/>
      <c r="BB944" s="1"/>
    </row>
    <row r="945" spans="1:54" ht="15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1"/>
      <c r="AI945" s="1"/>
      <c r="AJ945" s="1"/>
      <c r="AK945" s="1"/>
      <c r="AL945" s="1"/>
      <c r="AM945" s="1"/>
      <c r="AN945" s="1"/>
      <c r="AO945" s="1"/>
      <c r="AP945" s="1"/>
      <c r="AQ945" s="1"/>
      <c r="AR945" s="1"/>
      <c r="AS945" s="1"/>
      <c r="AT945" s="1"/>
      <c r="AU945" s="1"/>
      <c r="AV945" s="1"/>
      <c r="AW945" s="1"/>
      <c r="AX945" s="1"/>
      <c r="AY945" s="1"/>
      <c r="AZ945" s="1"/>
      <c r="BA945" s="1"/>
      <c r="BB945" s="1"/>
    </row>
    <row r="946" spans="1:54" ht="15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1"/>
      <c r="AI946" s="1"/>
      <c r="AJ946" s="1"/>
      <c r="AK946" s="1"/>
      <c r="AL946" s="1"/>
      <c r="AM946" s="1"/>
      <c r="AN946" s="1"/>
      <c r="AO946" s="1"/>
      <c r="AP946" s="1"/>
      <c r="AQ946" s="1"/>
      <c r="AR946" s="1"/>
      <c r="AS946" s="1"/>
      <c r="AT946" s="1"/>
      <c r="AU946" s="1"/>
      <c r="AV946" s="1"/>
      <c r="AW946" s="1"/>
      <c r="AX946" s="1"/>
      <c r="AY946" s="1"/>
      <c r="AZ946" s="1"/>
      <c r="BA946" s="1"/>
      <c r="BB946" s="1"/>
    </row>
    <row r="947" spans="1:54" ht="15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  <c r="AH947" s="1"/>
      <c r="AI947" s="1"/>
      <c r="AJ947" s="1"/>
      <c r="AK947" s="1"/>
      <c r="AL947" s="1"/>
      <c r="AM947" s="1"/>
      <c r="AN947" s="1"/>
      <c r="AO947" s="1"/>
      <c r="AP947" s="1"/>
      <c r="AQ947" s="1"/>
      <c r="AR947" s="1"/>
      <c r="AS947" s="1"/>
      <c r="AT947" s="1"/>
      <c r="AU947" s="1"/>
      <c r="AV947" s="1"/>
      <c r="AW947" s="1"/>
      <c r="AX947" s="1"/>
      <c r="AY947" s="1"/>
      <c r="AZ947" s="1"/>
      <c r="BA947" s="1"/>
      <c r="BB947" s="1"/>
    </row>
    <row r="948" spans="1:54" ht="15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  <c r="AH948" s="1"/>
      <c r="AI948" s="1"/>
      <c r="AJ948" s="1"/>
      <c r="AK948" s="1"/>
      <c r="AL948" s="1"/>
      <c r="AM948" s="1"/>
      <c r="AN948" s="1"/>
      <c r="AO948" s="1"/>
      <c r="AP948" s="1"/>
      <c r="AQ948" s="1"/>
      <c r="AR948" s="1"/>
      <c r="AS948" s="1"/>
      <c r="AT948" s="1"/>
      <c r="AU948" s="1"/>
      <c r="AV948" s="1"/>
      <c r="AW948" s="1"/>
      <c r="AX948" s="1"/>
      <c r="AY948" s="1"/>
      <c r="AZ948" s="1"/>
      <c r="BA948" s="1"/>
      <c r="BB948" s="1"/>
    </row>
    <row r="949" spans="1:54" ht="15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  <c r="AH949" s="1"/>
      <c r="AI949" s="1"/>
      <c r="AJ949" s="1"/>
      <c r="AK949" s="1"/>
      <c r="AL949" s="1"/>
      <c r="AM949" s="1"/>
      <c r="AN949" s="1"/>
      <c r="AO949" s="1"/>
      <c r="AP949" s="1"/>
      <c r="AQ949" s="1"/>
      <c r="AR949" s="1"/>
      <c r="AS949" s="1"/>
      <c r="AT949" s="1"/>
      <c r="AU949" s="1"/>
      <c r="AV949" s="1"/>
      <c r="AW949" s="1"/>
      <c r="AX949" s="1"/>
      <c r="AY949" s="1"/>
      <c r="AZ949" s="1"/>
      <c r="BA949" s="1"/>
      <c r="BB949" s="1"/>
    </row>
    <row r="950" spans="1:54" ht="15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  <c r="AH950" s="1"/>
      <c r="AI950" s="1"/>
      <c r="AJ950" s="1"/>
      <c r="AK950" s="1"/>
      <c r="AL950" s="1"/>
      <c r="AM950" s="1"/>
      <c r="AN950" s="1"/>
      <c r="AO950" s="1"/>
      <c r="AP950" s="1"/>
      <c r="AQ950" s="1"/>
      <c r="AR950" s="1"/>
      <c r="AS950" s="1"/>
      <c r="AT950" s="1"/>
      <c r="AU950" s="1"/>
      <c r="AV950" s="1"/>
      <c r="AW950" s="1"/>
      <c r="AX950" s="1"/>
      <c r="AY950" s="1"/>
      <c r="AZ950" s="1"/>
      <c r="BA950" s="1"/>
      <c r="BB950" s="1"/>
    </row>
    <row r="951" spans="1:54" ht="15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  <c r="AH951" s="1"/>
      <c r="AI951" s="1"/>
      <c r="AJ951" s="1"/>
      <c r="AK951" s="1"/>
      <c r="AL951" s="1"/>
      <c r="AM951" s="1"/>
      <c r="AN951" s="1"/>
      <c r="AO951" s="1"/>
      <c r="AP951" s="1"/>
      <c r="AQ951" s="1"/>
      <c r="AR951" s="1"/>
      <c r="AS951" s="1"/>
      <c r="AT951" s="1"/>
      <c r="AU951" s="1"/>
      <c r="AV951" s="1"/>
      <c r="AW951" s="1"/>
      <c r="AX951" s="1"/>
      <c r="AY951" s="1"/>
      <c r="AZ951" s="1"/>
      <c r="BA951" s="1"/>
      <c r="BB951" s="1"/>
    </row>
    <row r="952" spans="1:54" ht="15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  <c r="AH952" s="1"/>
      <c r="AI952" s="1"/>
      <c r="AJ952" s="1"/>
      <c r="AK952" s="1"/>
      <c r="AL952" s="1"/>
      <c r="AM952" s="1"/>
      <c r="AN952" s="1"/>
      <c r="AO952" s="1"/>
      <c r="AP952" s="1"/>
      <c r="AQ952" s="1"/>
      <c r="AR952" s="1"/>
      <c r="AS952" s="1"/>
      <c r="AT952" s="1"/>
      <c r="AU952" s="1"/>
      <c r="AV952" s="1"/>
      <c r="AW952" s="1"/>
      <c r="AX952" s="1"/>
      <c r="AY952" s="1"/>
      <c r="AZ952" s="1"/>
      <c r="BA952" s="1"/>
      <c r="BB952" s="1"/>
    </row>
    <row r="953" spans="1:54" ht="15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  <c r="AH953" s="1"/>
      <c r="AI953" s="1"/>
      <c r="AJ953" s="1"/>
      <c r="AK953" s="1"/>
      <c r="AL953" s="1"/>
      <c r="AM953" s="1"/>
      <c r="AN953" s="1"/>
      <c r="AO953" s="1"/>
      <c r="AP953" s="1"/>
      <c r="AQ953" s="1"/>
      <c r="AR953" s="1"/>
      <c r="AS953" s="1"/>
      <c r="AT953" s="1"/>
      <c r="AU953" s="1"/>
      <c r="AV953" s="1"/>
      <c r="AW953" s="1"/>
      <c r="AX953" s="1"/>
      <c r="AY953" s="1"/>
      <c r="AZ953" s="1"/>
      <c r="BA953" s="1"/>
      <c r="BB953" s="1"/>
    </row>
    <row r="954" spans="1:54" ht="15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  <c r="AH954" s="1"/>
      <c r="AI954" s="1"/>
      <c r="AJ954" s="1"/>
      <c r="AK954" s="1"/>
      <c r="AL954" s="1"/>
      <c r="AM954" s="1"/>
      <c r="AN954" s="1"/>
      <c r="AO954" s="1"/>
      <c r="AP954" s="1"/>
      <c r="AQ954" s="1"/>
      <c r="AR954" s="1"/>
      <c r="AS954" s="1"/>
      <c r="AT954" s="1"/>
      <c r="AU954" s="1"/>
      <c r="AV954" s="1"/>
      <c r="AW954" s="1"/>
      <c r="AX954" s="1"/>
      <c r="AY954" s="1"/>
      <c r="AZ954" s="1"/>
      <c r="BA954" s="1"/>
      <c r="BB954" s="1"/>
    </row>
    <row r="955" spans="1:54" ht="15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  <c r="AH955" s="1"/>
      <c r="AI955" s="1"/>
      <c r="AJ955" s="1"/>
      <c r="AK955" s="1"/>
      <c r="AL955" s="1"/>
      <c r="AM955" s="1"/>
      <c r="AN955" s="1"/>
      <c r="AO955" s="1"/>
      <c r="AP955" s="1"/>
      <c r="AQ955" s="1"/>
      <c r="AR955" s="1"/>
      <c r="AS955" s="1"/>
      <c r="AT955" s="1"/>
      <c r="AU955" s="1"/>
      <c r="AV955" s="1"/>
      <c r="AW955" s="1"/>
      <c r="AX955" s="1"/>
      <c r="AY955" s="1"/>
      <c r="AZ955" s="1"/>
      <c r="BA955" s="1"/>
      <c r="BB955" s="1"/>
    </row>
    <row r="956" spans="1:54" ht="15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  <c r="AH956" s="1"/>
      <c r="AI956" s="1"/>
      <c r="AJ956" s="1"/>
      <c r="AK956" s="1"/>
      <c r="AL956" s="1"/>
      <c r="AM956" s="1"/>
      <c r="AN956" s="1"/>
      <c r="AO956" s="1"/>
      <c r="AP956" s="1"/>
      <c r="AQ956" s="1"/>
      <c r="AR956" s="1"/>
      <c r="AS956" s="1"/>
      <c r="AT956" s="1"/>
      <c r="AU956" s="1"/>
      <c r="AV956" s="1"/>
      <c r="AW956" s="1"/>
      <c r="AX956" s="1"/>
      <c r="AY956" s="1"/>
      <c r="AZ956" s="1"/>
      <c r="BA956" s="1"/>
      <c r="BB956" s="1"/>
    </row>
    <row r="957" spans="1:54" ht="15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  <c r="AH957" s="1"/>
      <c r="AI957" s="1"/>
      <c r="AJ957" s="1"/>
      <c r="AK957" s="1"/>
      <c r="AL957" s="1"/>
      <c r="AM957" s="1"/>
      <c r="AN957" s="1"/>
      <c r="AO957" s="1"/>
      <c r="AP957" s="1"/>
      <c r="AQ957" s="1"/>
      <c r="AR957" s="1"/>
      <c r="AS957" s="1"/>
      <c r="AT957" s="1"/>
      <c r="AU957" s="1"/>
      <c r="AV957" s="1"/>
      <c r="AW957" s="1"/>
      <c r="AX957" s="1"/>
      <c r="AY957" s="1"/>
      <c r="AZ957" s="1"/>
      <c r="BA957" s="1"/>
      <c r="BB957" s="1"/>
    </row>
    <row r="958" spans="1:54" ht="15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  <c r="AH958" s="1"/>
      <c r="AI958" s="1"/>
      <c r="AJ958" s="1"/>
      <c r="AK958" s="1"/>
      <c r="AL958" s="1"/>
      <c r="AM958" s="1"/>
      <c r="AN958" s="1"/>
      <c r="AO958" s="1"/>
      <c r="AP958" s="1"/>
      <c r="AQ958" s="1"/>
      <c r="AR958" s="1"/>
      <c r="AS958" s="1"/>
      <c r="AT958" s="1"/>
      <c r="AU958" s="1"/>
      <c r="AV958" s="1"/>
      <c r="AW958" s="1"/>
      <c r="AX958" s="1"/>
      <c r="AY958" s="1"/>
      <c r="AZ958" s="1"/>
      <c r="BA958" s="1"/>
      <c r="BB958" s="1"/>
    </row>
    <row r="959" spans="1:54" ht="15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  <c r="AH959" s="1"/>
      <c r="AI959" s="1"/>
      <c r="AJ959" s="1"/>
      <c r="AK959" s="1"/>
      <c r="AL959" s="1"/>
      <c r="AM959" s="1"/>
      <c r="AN959" s="1"/>
      <c r="AO959" s="1"/>
      <c r="AP959" s="1"/>
      <c r="AQ959" s="1"/>
      <c r="AR959" s="1"/>
      <c r="AS959" s="1"/>
      <c r="AT959" s="1"/>
      <c r="AU959" s="1"/>
      <c r="AV959" s="1"/>
      <c r="AW959" s="1"/>
      <c r="AX959" s="1"/>
      <c r="AY959" s="1"/>
      <c r="AZ959" s="1"/>
      <c r="BA959" s="1"/>
      <c r="BB959" s="1"/>
    </row>
    <row r="960" spans="1:54" ht="15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  <c r="AH960" s="1"/>
      <c r="AI960" s="1"/>
      <c r="AJ960" s="1"/>
      <c r="AK960" s="1"/>
      <c r="AL960" s="1"/>
      <c r="AM960" s="1"/>
      <c r="AN960" s="1"/>
      <c r="AO960" s="1"/>
      <c r="AP960" s="1"/>
      <c r="AQ960" s="1"/>
      <c r="AR960" s="1"/>
      <c r="AS960" s="1"/>
      <c r="AT960" s="1"/>
      <c r="AU960" s="1"/>
      <c r="AV960" s="1"/>
      <c r="AW960" s="1"/>
      <c r="AX960" s="1"/>
      <c r="AY960" s="1"/>
      <c r="AZ960" s="1"/>
      <c r="BA960" s="1"/>
      <c r="BB960" s="1"/>
    </row>
    <row r="961" spans="1:54" ht="15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  <c r="AH961" s="1"/>
      <c r="AI961" s="1"/>
      <c r="AJ961" s="1"/>
      <c r="AK961" s="1"/>
      <c r="AL961" s="1"/>
      <c r="AM961" s="1"/>
      <c r="AN961" s="1"/>
      <c r="AO961" s="1"/>
      <c r="AP961" s="1"/>
      <c r="AQ961" s="1"/>
      <c r="AR961" s="1"/>
      <c r="AS961" s="1"/>
      <c r="AT961" s="1"/>
      <c r="AU961" s="1"/>
      <c r="AV961" s="1"/>
      <c r="AW961" s="1"/>
      <c r="AX961" s="1"/>
      <c r="AY961" s="1"/>
      <c r="AZ961" s="1"/>
      <c r="BA961" s="1"/>
      <c r="BB961" s="1"/>
    </row>
    <row r="962" spans="1:54" ht="15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  <c r="AH962" s="1"/>
      <c r="AI962" s="1"/>
      <c r="AJ962" s="1"/>
      <c r="AK962" s="1"/>
      <c r="AL962" s="1"/>
      <c r="AM962" s="1"/>
      <c r="AN962" s="1"/>
      <c r="AO962" s="1"/>
      <c r="AP962" s="1"/>
      <c r="AQ962" s="1"/>
      <c r="AR962" s="1"/>
      <c r="AS962" s="1"/>
      <c r="AT962" s="1"/>
      <c r="AU962" s="1"/>
      <c r="AV962" s="1"/>
      <c r="AW962" s="1"/>
      <c r="AX962" s="1"/>
      <c r="AY962" s="1"/>
      <c r="AZ962" s="1"/>
      <c r="BA962" s="1"/>
      <c r="BB962" s="1"/>
    </row>
    <row r="963" spans="1:54" ht="15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  <c r="AH963" s="1"/>
      <c r="AI963" s="1"/>
      <c r="AJ963" s="1"/>
      <c r="AK963" s="1"/>
      <c r="AL963" s="1"/>
      <c r="AM963" s="1"/>
      <c r="AN963" s="1"/>
      <c r="AO963" s="1"/>
      <c r="AP963" s="1"/>
      <c r="AQ963" s="1"/>
      <c r="AR963" s="1"/>
      <c r="AS963" s="1"/>
      <c r="AT963" s="1"/>
      <c r="AU963" s="1"/>
      <c r="AV963" s="1"/>
      <c r="AW963" s="1"/>
      <c r="AX963" s="1"/>
      <c r="AY963" s="1"/>
      <c r="AZ963" s="1"/>
      <c r="BA963" s="1"/>
      <c r="BB963" s="1"/>
    </row>
    <row r="964" spans="1:54" ht="15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  <c r="AH964" s="1"/>
      <c r="AI964" s="1"/>
      <c r="AJ964" s="1"/>
      <c r="AK964" s="1"/>
      <c r="AL964" s="1"/>
      <c r="AM964" s="1"/>
      <c r="AN964" s="1"/>
      <c r="AO964" s="1"/>
      <c r="AP964" s="1"/>
      <c r="AQ964" s="1"/>
      <c r="AR964" s="1"/>
      <c r="AS964" s="1"/>
      <c r="AT964" s="1"/>
      <c r="AU964" s="1"/>
      <c r="AV964" s="1"/>
      <c r="AW964" s="1"/>
      <c r="AX964" s="1"/>
      <c r="AY964" s="1"/>
      <c r="AZ964" s="1"/>
      <c r="BA964" s="1"/>
      <c r="BB964" s="1"/>
    </row>
    <row r="965" spans="1:54" ht="15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  <c r="AH965" s="1"/>
      <c r="AI965" s="1"/>
      <c r="AJ965" s="1"/>
      <c r="AK965" s="1"/>
      <c r="AL965" s="1"/>
      <c r="AM965" s="1"/>
      <c r="AN965" s="1"/>
      <c r="AO965" s="1"/>
      <c r="AP965" s="1"/>
      <c r="AQ965" s="1"/>
      <c r="AR965" s="1"/>
      <c r="AS965" s="1"/>
      <c r="AT965" s="1"/>
      <c r="AU965" s="1"/>
      <c r="AV965" s="1"/>
      <c r="AW965" s="1"/>
      <c r="AX965" s="1"/>
      <c r="AY965" s="1"/>
      <c r="AZ965" s="1"/>
      <c r="BA965" s="1"/>
      <c r="BB965" s="1"/>
    </row>
    <row r="966" spans="1:54" ht="15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  <c r="AH966" s="1"/>
      <c r="AI966" s="1"/>
      <c r="AJ966" s="1"/>
      <c r="AK966" s="1"/>
      <c r="AL966" s="1"/>
      <c r="AM966" s="1"/>
      <c r="AN966" s="1"/>
      <c r="AO966" s="1"/>
      <c r="AP966" s="1"/>
      <c r="AQ966" s="1"/>
      <c r="AR966" s="1"/>
      <c r="AS966" s="1"/>
      <c r="AT966" s="1"/>
      <c r="AU966" s="1"/>
      <c r="AV966" s="1"/>
      <c r="AW966" s="1"/>
      <c r="AX966" s="1"/>
      <c r="AY966" s="1"/>
      <c r="AZ966" s="1"/>
      <c r="BA966" s="1"/>
      <c r="BB966" s="1"/>
    </row>
    <row r="967" spans="1:54" ht="15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  <c r="AH967" s="1"/>
      <c r="AI967" s="1"/>
      <c r="AJ967" s="1"/>
      <c r="AK967" s="1"/>
      <c r="AL967" s="1"/>
      <c r="AM967" s="1"/>
      <c r="AN967" s="1"/>
      <c r="AO967" s="1"/>
      <c r="AP967" s="1"/>
      <c r="AQ967" s="1"/>
      <c r="AR967" s="1"/>
      <c r="AS967" s="1"/>
      <c r="AT967" s="1"/>
      <c r="AU967" s="1"/>
      <c r="AV967" s="1"/>
      <c r="AW967" s="1"/>
      <c r="AX967" s="1"/>
      <c r="AY967" s="1"/>
      <c r="AZ967" s="1"/>
      <c r="BA967" s="1"/>
      <c r="BB967" s="1"/>
    </row>
    <row r="968" spans="1:54" ht="15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  <c r="AH968" s="1"/>
      <c r="AI968" s="1"/>
      <c r="AJ968" s="1"/>
      <c r="AK968" s="1"/>
      <c r="AL968" s="1"/>
      <c r="AM968" s="1"/>
      <c r="AN968" s="1"/>
      <c r="AO968" s="1"/>
      <c r="AP968" s="1"/>
      <c r="AQ968" s="1"/>
      <c r="AR968" s="1"/>
      <c r="AS968" s="1"/>
      <c r="AT968" s="1"/>
      <c r="AU968" s="1"/>
      <c r="AV968" s="1"/>
      <c r="AW968" s="1"/>
      <c r="AX968" s="1"/>
      <c r="AY968" s="1"/>
      <c r="AZ968" s="1"/>
      <c r="BA968" s="1"/>
      <c r="BB968" s="1"/>
    </row>
    <row r="969" spans="1:54" ht="15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  <c r="AH969" s="1"/>
      <c r="AI969" s="1"/>
      <c r="AJ969" s="1"/>
      <c r="AK969" s="1"/>
      <c r="AL969" s="1"/>
      <c r="AM969" s="1"/>
      <c r="AN969" s="1"/>
      <c r="AO969" s="1"/>
      <c r="AP969" s="1"/>
      <c r="AQ969" s="1"/>
      <c r="AR969" s="1"/>
      <c r="AS969" s="1"/>
      <c r="AT969" s="1"/>
      <c r="AU969" s="1"/>
      <c r="AV969" s="1"/>
      <c r="AW969" s="1"/>
      <c r="AX969" s="1"/>
      <c r="AY969" s="1"/>
      <c r="AZ969" s="1"/>
      <c r="BA969" s="1"/>
      <c r="BB969" s="1"/>
    </row>
    <row r="970" spans="1:54" ht="15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  <c r="AH970" s="1"/>
      <c r="AI970" s="1"/>
      <c r="AJ970" s="1"/>
      <c r="AK970" s="1"/>
      <c r="AL970" s="1"/>
      <c r="AM970" s="1"/>
      <c r="AN970" s="1"/>
      <c r="AO970" s="1"/>
      <c r="AP970" s="1"/>
      <c r="AQ970" s="1"/>
      <c r="AR970" s="1"/>
      <c r="AS970" s="1"/>
      <c r="AT970" s="1"/>
      <c r="AU970" s="1"/>
      <c r="AV970" s="1"/>
      <c r="AW970" s="1"/>
      <c r="AX970" s="1"/>
      <c r="AY970" s="1"/>
      <c r="AZ970" s="1"/>
      <c r="BA970" s="1"/>
      <c r="BB970" s="1"/>
    </row>
    <row r="971" spans="1:54" ht="15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  <c r="AH971" s="1"/>
      <c r="AI971" s="1"/>
      <c r="AJ971" s="1"/>
      <c r="AK971" s="1"/>
      <c r="AL971" s="1"/>
      <c r="AM971" s="1"/>
      <c r="AN971" s="1"/>
      <c r="AO971" s="1"/>
      <c r="AP971" s="1"/>
      <c r="AQ971" s="1"/>
      <c r="AR971" s="1"/>
      <c r="AS971" s="1"/>
      <c r="AT971" s="1"/>
      <c r="AU971" s="1"/>
      <c r="AV971" s="1"/>
      <c r="AW971" s="1"/>
      <c r="AX971" s="1"/>
      <c r="AY971" s="1"/>
      <c r="AZ971" s="1"/>
      <c r="BA971" s="1"/>
      <c r="BB971" s="1"/>
    </row>
    <row r="972" spans="1:54" ht="15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  <c r="AH972" s="1"/>
      <c r="AI972" s="1"/>
      <c r="AJ972" s="1"/>
      <c r="AK972" s="1"/>
      <c r="AL972" s="1"/>
      <c r="AM972" s="1"/>
      <c r="AN972" s="1"/>
      <c r="AO972" s="1"/>
      <c r="AP972" s="1"/>
      <c r="AQ972" s="1"/>
      <c r="AR972" s="1"/>
      <c r="AS972" s="1"/>
      <c r="AT972" s="1"/>
      <c r="AU972" s="1"/>
      <c r="AV972" s="1"/>
      <c r="AW972" s="1"/>
      <c r="AX972" s="1"/>
      <c r="AY972" s="1"/>
      <c r="AZ972" s="1"/>
      <c r="BA972" s="1"/>
      <c r="BB972" s="1"/>
    </row>
    <row r="973" spans="1:54" ht="15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  <c r="AH973" s="1"/>
      <c r="AI973" s="1"/>
      <c r="AJ973" s="1"/>
      <c r="AK973" s="1"/>
      <c r="AL973" s="1"/>
      <c r="AM973" s="1"/>
      <c r="AN973" s="1"/>
      <c r="AO973" s="1"/>
      <c r="AP973" s="1"/>
      <c r="AQ973" s="1"/>
      <c r="AR973" s="1"/>
      <c r="AS973" s="1"/>
      <c r="AT973" s="1"/>
      <c r="AU973" s="1"/>
      <c r="AV973" s="1"/>
      <c r="AW973" s="1"/>
      <c r="AX973" s="1"/>
      <c r="AY973" s="1"/>
      <c r="AZ973" s="1"/>
      <c r="BA973" s="1"/>
      <c r="BB973" s="1"/>
    </row>
    <row r="974" spans="1:54" ht="15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  <c r="AH974" s="1"/>
      <c r="AI974" s="1"/>
      <c r="AJ974" s="1"/>
      <c r="AK974" s="1"/>
      <c r="AL974" s="1"/>
      <c r="AM974" s="1"/>
      <c r="AN974" s="1"/>
      <c r="AO974" s="1"/>
      <c r="AP974" s="1"/>
      <c r="AQ974" s="1"/>
      <c r="AR974" s="1"/>
      <c r="AS974" s="1"/>
      <c r="AT974" s="1"/>
      <c r="AU974" s="1"/>
      <c r="AV974" s="1"/>
      <c r="AW974" s="1"/>
      <c r="AX974" s="1"/>
      <c r="AY974" s="1"/>
      <c r="AZ974" s="1"/>
      <c r="BA974" s="1"/>
      <c r="BB974" s="1"/>
    </row>
    <row r="975" spans="1:54" ht="15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  <c r="AH975" s="1"/>
      <c r="AI975" s="1"/>
      <c r="AJ975" s="1"/>
      <c r="AK975" s="1"/>
      <c r="AL975" s="1"/>
      <c r="AM975" s="1"/>
      <c r="AN975" s="1"/>
      <c r="AO975" s="1"/>
      <c r="AP975" s="1"/>
      <c r="AQ975" s="1"/>
      <c r="AR975" s="1"/>
      <c r="AS975" s="1"/>
      <c r="AT975" s="1"/>
      <c r="AU975" s="1"/>
      <c r="AV975" s="1"/>
      <c r="AW975" s="1"/>
      <c r="AX975" s="1"/>
      <c r="AY975" s="1"/>
      <c r="AZ975" s="1"/>
      <c r="BA975" s="1"/>
      <c r="BB975" s="1"/>
    </row>
    <row r="976" spans="1:54" ht="15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  <c r="AH976" s="1"/>
      <c r="AI976" s="1"/>
      <c r="AJ976" s="1"/>
      <c r="AK976" s="1"/>
      <c r="AL976" s="1"/>
      <c r="AM976" s="1"/>
      <c r="AN976" s="1"/>
      <c r="AO976" s="1"/>
      <c r="AP976" s="1"/>
      <c r="AQ976" s="1"/>
      <c r="AR976" s="1"/>
      <c r="AS976" s="1"/>
      <c r="AT976" s="1"/>
      <c r="AU976" s="1"/>
      <c r="AV976" s="1"/>
      <c r="AW976" s="1"/>
      <c r="AX976" s="1"/>
      <c r="AY976" s="1"/>
      <c r="AZ976" s="1"/>
      <c r="BA976" s="1"/>
      <c r="BB976" s="1"/>
    </row>
    <row r="977" spans="1:54" ht="15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  <c r="AH977" s="1"/>
      <c r="AI977" s="1"/>
      <c r="AJ977" s="1"/>
      <c r="AK977" s="1"/>
      <c r="AL977" s="1"/>
      <c r="AM977" s="1"/>
      <c r="AN977" s="1"/>
      <c r="AO977" s="1"/>
      <c r="AP977" s="1"/>
      <c r="AQ977" s="1"/>
      <c r="AR977" s="1"/>
      <c r="AS977" s="1"/>
      <c r="AT977" s="1"/>
      <c r="AU977" s="1"/>
      <c r="AV977" s="1"/>
      <c r="AW977" s="1"/>
      <c r="AX977" s="1"/>
      <c r="AY977" s="1"/>
      <c r="AZ977" s="1"/>
      <c r="BA977" s="1"/>
      <c r="BB977" s="1"/>
    </row>
    <row r="978" spans="1:54" ht="15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  <c r="AH978" s="1"/>
      <c r="AI978" s="1"/>
      <c r="AJ978" s="1"/>
      <c r="AK978" s="1"/>
      <c r="AL978" s="1"/>
      <c r="AM978" s="1"/>
      <c r="AN978" s="1"/>
      <c r="AO978" s="1"/>
      <c r="AP978" s="1"/>
      <c r="AQ978" s="1"/>
      <c r="AR978" s="1"/>
      <c r="AS978" s="1"/>
      <c r="AT978" s="1"/>
      <c r="AU978" s="1"/>
      <c r="AV978" s="1"/>
      <c r="AW978" s="1"/>
      <c r="AX978" s="1"/>
      <c r="AY978" s="1"/>
      <c r="AZ978" s="1"/>
      <c r="BA978" s="1"/>
      <c r="BB978" s="1"/>
    </row>
    <row r="979" spans="1:54" ht="15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  <c r="AH979" s="1"/>
      <c r="AI979" s="1"/>
      <c r="AJ979" s="1"/>
      <c r="AK979" s="1"/>
      <c r="AL979" s="1"/>
      <c r="AM979" s="1"/>
      <c r="AN979" s="1"/>
      <c r="AO979" s="1"/>
      <c r="AP979" s="1"/>
      <c r="AQ979" s="1"/>
      <c r="AR979" s="1"/>
      <c r="AS979" s="1"/>
      <c r="AT979" s="1"/>
      <c r="AU979" s="1"/>
      <c r="AV979" s="1"/>
      <c r="AW979" s="1"/>
      <c r="AX979" s="1"/>
      <c r="AY979" s="1"/>
      <c r="AZ979" s="1"/>
      <c r="BA979" s="1"/>
      <c r="BB979" s="1"/>
    </row>
    <row r="980" spans="1:54" ht="15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  <c r="AH980" s="1"/>
      <c r="AI980" s="1"/>
      <c r="AJ980" s="1"/>
      <c r="AK980" s="1"/>
      <c r="AL980" s="1"/>
      <c r="AM980" s="1"/>
      <c r="AN980" s="1"/>
      <c r="AO980" s="1"/>
      <c r="AP980" s="1"/>
      <c r="AQ980" s="1"/>
      <c r="AR980" s="1"/>
      <c r="AS980" s="1"/>
      <c r="AT980" s="1"/>
      <c r="AU980" s="1"/>
      <c r="AV980" s="1"/>
      <c r="AW980" s="1"/>
      <c r="AX980" s="1"/>
      <c r="AY980" s="1"/>
      <c r="AZ980" s="1"/>
      <c r="BA980" s="1"/>
      <c r="BB980" s="1"/>
    </row>
    <row r="981" spans="1:54" ht="15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  <c r="AH981" s="1"/>
      <c r="AI981" s="1"/>
      <c r="AJ981" s="1"/>
      <c r="AK981" s="1"/>
      <c r="AL981" s="1"/>
      <c r="AM981" s="1"/>
      <c r="AN981" s="1"/>
      <c r="AO981" s="1"/>
      <c r="AP981" s="1"/>
      <c r="AQ981" s="1"/>
      <c r="AR981" s="1"/>
      <c r="AS981" s="1"/>
      <c r="AT981" s="1"/>
      <c r="AU981" s="1"/>
      <c r="AV981" s="1"/>
      <c r="AW981" s="1"/>
      <c r="AX981" s="1"/>
      <c r="AY981" s="1"/>
      <c r="AZ981" s="1"/>
      <c r="BA981" s="1"/>
      <c r="BB981" s="1"/>
    </row>
    <row r="982" spans="1:54" ht="15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  <c r="AH982" s="1"/>
      <c r="AI982" s="1"/>
      <c r="AJ982" s="1"/>
      <c r="AK982" s="1"/>
      <c r="AL982" s="1"/>
      <c r="AM982" s="1"/>
      <c r="AN982" s="1"/>
      <c r="AO982" s="1"/>
      <c r="AP982" s="1"/>
      <c r="AQ982" s="1"/>
      <c r="AR982" s="1"/>
      <c r="AS982" s="1"/>
      <c r="AT982" s="1"/>
      <c r="AU982" s="1"/>
      <c r="AV982" s="1"/>
      <c r="AW982" s="1"/>
      <c r="AX982" s="1"/>
      <c r="AY982" s="1"/>
      <c r="AZ982" s="1"/>
      <c r="BA982" s="1"/>
      <c r="BB982" s="1"/>
    </row>
    <row r="983" spans="1:54" ht="15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  <c r="AH983" s="1"/>
      <c r="AI983" s="1"/>
      <c r="AJ983" s="1"/>
      <c r="AK983" s="1"/>
      <c r="AL983" s="1"/>
      <c r="AM983" s="1"/>
      <c r="AN983" s="1"/>
      <c r="AO983" s="1"/>
      <c r="AP983" s="1"/>
      <c r="AQ983" s="1"/>
      <c r="AR983" s="1"/>
      <c r="AS983" s="1"/>
      <c r="AT983" s="1"/>
      <c r="AU983" s="1"/>
      <c r="AV983" s="1"/>
      <c r="AW983" s="1"/>
      <c r="AX983" s="1"/>
      <c r="AY983" s="1"/>
      <c r="AZ983" s="1"/>
      <c r="BA983" s="1"/>
      <c r="BB983" s="1"/>
    </row>
    <row r="984" spans="1:54" ht="15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  <c r="AH984" s="1"/>
      <c r="AI984" s="1"/>
      <c r="AJ984" s="1"/>
      <c r="AK984" s="1"/>
      <c r="AL984" s="1"/>
      <c r="AM984" s="1"/>
      <c r="AN984" s="1"/>
      <c r="AO984" s="1"/>
      <c r="AP984" s="1"/>
      <c r="AQ984" s="1"/>
      <c r="AR984" s="1"/>
      <c r="AS984" s="1"/>
      <c r="AT984" s="1"/>
      <c r="AU984" s="1"/>
      <c r="AV984" s="1"/>
      <c r="AW984" s="1"/>
      <c r="AX984" s="1"/>
      <c r="AY984" s="1"/>
      <c r="AZ984" s="1"/>
      <c r="BA984" s="1"/>
      <c r="BB984" s="1"/>
    </row>
    <row r="985" spans="1:54" ht="15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  <c r="AH985" s="1"/>
      <c r="AI985" s="1"/>
      <c r="AJ985" s="1"/>
      <c r="AK985" s="1"/>
      <c r="AL985" s="1"/>
      <c r="AM985" s="1"/>
      <c r="AN985" s="1"/>
      <c r="AO985" s="1"/>
      <c r="AP985" s="1"/>
      <c r="AQ985" s="1"/>
      <c r="AR985" s="1"/>
      <c r="AS985" s="1"/>
      <c r="AT985" s="1"/>
      <c r="AU985" s="1"/>
      <c r="AV985" s="1"/>
      <c r="AW985" s="1"/>
      <c r="AX985" s="1"/>
      <c r="AY985" s="1"/>
      <c r="AZ985" s="1"/>
      <c r="BA985" s="1"/>
      <c r="BB985" s="1"/>
    </row>
    <row r="986" spans="1:54" ht="15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  <c r="AH986" s="1"/>
      <c r="AI986" s="1"/>
      <c r="AJ986" s="1"/>
      <c r="AK986" s="1"/>
      <c r="AL986" s="1"/>
      <c r="AM986" s="1"/>
      <c r="AN986" s="1"/>
      <c r="AO986" s="1"/>
      <c r="AP986" s="1"/>
      <c r="AQ986" s="1"/>
      <c r="AR986" s="1"/>
      <c r="AS986" s="1"/>
      <c r="AT986" s="1"/>
      <c r="AU986" s="1"/>
      <c r="AV986" s="1"/>
      <c r="AW986" s="1"/>
      <c r="AX986" s="1"/>
      <c r="AY986" s="1"/>
      <c r="AZ986" s="1"/>
      <c r="BA986" s="1"/>
      <c r="BB986" s="1"/>
    </row>
    <row r="987" spans="1:54" ht="15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  <c r="AH987" s="1"/>
      <c r="AI987" s="1"/>
      <c r="AJ987" s="1"/>
      <c r="AK987" s="1"/>
      <c r="AL987" s="1"/>
      <c r="AM987" s="1"/>
      <c r="AN987" s="1"/>
      <c r="AO987" s="1"/>
      <c r="AP987" s="1"/>
      <c r="AQ987" s="1"/>
      <c r="AR987" s="1"/>
      <c r="AS987" s="1"/>
      <c r="AT987" s="1"/>
      <c r="AU987" s="1"/>
      <c r="AV987" s="1"/>
      <c r="AW987" s="1"/>
      <c r="AX987" s="1"/>
      <c r="AY987" s="1"/>
      <c r="AZ987" s="1"/>
      <c r="BA987" s="1"/>
      <c r="BB987" s="1"/>
    </row>
    <row r="988" spans="1:54" ht="15" customHeight="1">
      <c r="BA988" s="1"/>
      <c r="BB988" s="1"/>
    </row>
    <row r="989" spans="1:54" ht="15" customHeight="1">
      <c r="BA989" s="1"/>
      <c r="BB989" s="1"/>
    </row>
    <row r="990" spans="1:54" ht="15" customHeight="1">
      <c r="BA990" s="1"/>
      <c r="BB990" s="1"/>
    </row>
    <row r="991" spans="1:54" ht="15" customHeight="1">
      <c r="BA991" s="1"/>
      <c r="BB991" s="1"/>
    </row>
    <row r="992" spans="1:54" ht="15" customHeight="1">
      <c r="BA992" s="1"/>
      <c r="BB992" s="1"/>
    </row>
    <row r="993" spans="53:54" ht="15" customHeight="1">
      <c r="BA993" s="1"/>
      <c r="BB993" s="1"/>
    </row>
    <row r="994" spans="53:54" ht="15" customHeight="1">
      <c r="BA994" s="1"/>
      <c r="BB994" s="1"/>
    </row>
    <row r="995" spans="53:54" ht="15" customHeight="1">
      <c r="BA995" s="1"/>
      <c r="BB995" s="1"/>
    </row>
    <row r="996" spans="53:54" ht="15" customHeight="1">
      <c r="BA996" s="1"/>
      <c r="BB996" s="1"/>
    </row>
    <row r="997" spans="53:54" ht="15" customHeight="1">
      <c r="BA997" s="1"/>
      <c r="BB997" s="1"/>
    </row>
    <row r="998" spans="53:54" ht="15" customHeight="1">
      <c r="BA998" s="1"/>
      <c r="BB998" s="1"/>
    </row>
  </sheetData>
  <mergeCells count="34">
    <mergeCell ref="F5:G5"/>
    <mergeCell ref="I5:J5"/>
    <mergeCell ref="A2:D2"/>
    <mergeCell ref="E2:M2"/>
    <mergeCell ref="A3:D3"/>
    <mergeCell ref="E3:M3"/>
    <mergeCell ref="A4:D4"/>
    <mergeCell ref="E4:M4"/>
    <mergeCell ref="A5:D5"/>
    <mergeCell ref="E9:F9"/>
    <mergeCell ref="A9:D9"/>
    <mergeCell ref="A10:D10"/>
    <mergeCell ref="E10:F10"/>
    <mergeCell ref="A6:D6"/>
    <mergeCell ref="E6:F6"/>
    <mergeCell ref="A7:D7"/>
    <mergeCell ref="E7:F7"/>
    <mergeCell ref="A8:D8"/>
    <mergeCell ref="E8:F8"/>
    <mergeCell ref="A14:M14"/>
    <mergeCell ref="A33:M33"/>
    <mergeCell ref="A36:M36"/>
    <mergeCell ref="B27:I27"/>
    <mergeCell ref="B28:I28"/>
    <mergeCell ref="B29:I29"/>
    <mergeCell ref="A30:B30"/>
    <mergeCell ref="B24:I24"/>
    <mergeCell ref="B25:I25"/>
    <mergeCell ref="B26:I26"/>
    <mergeCell ref="A17:M17"/>
    <mergeCell ref="B20:I20"/>
    <mergeCell ref="B21:I21"/>
    <mergeCell ref="B22:I22"/>
    <mergeCell ref="B23:I23"/>
  </mergeCells>
  <phoneticPr fontId="17"/>
  <dataValidations count="2">
    <dataValidation type="list" allowBlank="1" showErrorMessage="1" sqref="E8" xr:uid="{00000000-0002-0000-0000-000000000000}">
      <formula1>Currency</formula1>
    </dataValidation>
    <dataValidation type="list" allowBlank="1" showErrorMessage="1" sqref="E4" xr:uid="{00000000-0002-0000-0000-000001000000}">
      <formula1>"Tackling Disease,Fighting Discrimination,Preserving History"</formula1>
    </dataValidation>
  </dataValidations>
  <printOptions horizontalCentered="1"/>
  <pageMargins left="0.39370078740157483" right="0.39370078740157483" top="0.59055118110236227" bottom="0.39370078740157483" header="0" footer="0"/>
  <pageSetup paperSize="9" scale="57" orientation="portrait" r:id="rId1"/>
  <headerFooter>
    <oddHeader>&amp;LSHF Don't forget leprosy campaign grant&amp;R&amp;A</oddHeader>
    <oddFooter>&amp;C&amp;P/&amp;N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Z1000"/>
  <sheetViews>
    <sheetView topLeftCell="A86" workbookViewId="0">
      <selection activeCell="E13" sqref="E13"/>
    </sheetView>
  </sheetViews>
  <sheetFormatPr baseColWidth="10" defaultColWidth="12.6640625" defaultRowHeight="15" customHeight="1"/>
  <cols>
    <col min="1" max="1" width="7" customWidth="1"/>
    <col min="2" max="2" width="9" customWidth="1"/>
    <col min="3" max="3" width="22.5" customWidth="1"/>
    <col min="4" max="5" width="7.83203125" customWidth="1"/>
    <col min="6" max="6" width="11" customWidth="1"/>
    <col min="7" max="7" width="7.83203125" customWidth="1"/>
    <col min="8" max="8" width="11.6640625" customWidth="1"/>
    <col min="9" max="10" width="8.6640625" customWidth="1"/>
    <col min="11" max="11" width="6.33203125" customWidth="1"/>
    <col min="12" max="12" width="18.1640625" customWidth="1"/>
    <col min="13" max="26" width="5.33203125" customWidth="1"/>
  </cols>
  <sheetData>
    <row r="1" spans="1:26" ht="17.25" customHeight="1">
      <c r="A1" s="135"/>
      <c r="B1" s="136"/>
      <c r="C1" s="31" t="s">
        <v>34</v>
      </c>
      <c r="D1" s="32" t="s">
        <v>9</v>
      </c>
      <c r="E1" s="137" t="s">
        <v>35</v>
      </c>
      <c r="F1" s="114"/>
      <c r="G1" s="115"/>
      <c r="H1" s="33">
        <f>VLOOKUP(D1,conversion,2,FALSE)</f>
        <v>1</v>
      </c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</row>
    <row r="2" spans="1:26" ht="6.75" customHeight="1">
      <c r="A2" s="35"/>
      <c r="B2" s="35"/>
      <c r="C2" s="36"/>
      <c r="D2" s="37"/>
      <c r="E2" s="38"/>
      <c r="F2" s="38"/>
      <c r="G2" s="38"/>
      <c r="H2" s="39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</row>
    <row r="3" spans="1:26" ht="31.5" customHeight="1">
      <c r="A3" s="40" t="s">
        <v>36</v>
      </c>
      <c r="B3" s="40" t="s">
        <v>37</v>
      </c>
      <c r="C3" s="40" t="s">
        <v>38</v>
      </c>
      <c r="D3" s="41" t="s">
        <v>39</v>
      </c>
      <c r="E3" s="42" t="s">
        <v>40</v>
      </c>
      <c r="F3" s="42" t="s">
        <v>38</v>
      </c>
      <c r="G3" s="43" t="s">
        <v>40</v>
      </c>
      <c r="H3" s="43" t="s">
        <v>38</v>
      </c>
      <c r="I3" s="44" t="s">
        <v>41</v>
      </c>
      <c r="J3" s="44" t="s">
        <v>42</v>
      </c>
      <c r="K3" s="45" t="s">
        <v>43</v>
      </c>
      <c r="L3" s="46" t="s">
        <v>44</v>
      </c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</row>
    <row r="4" spans="1:26" ht="12.75" customHeight="1">
      <c r="A4" s="47">
        <v>1</v>
      </c>
      <c r="B4" s="48" t="str">
        <f>'Project Outline &amp; Budgeting'!B21:I21&amp;" "</f>
        <v xml:space="preserve"> </v>
      </c>
      <c r="C4" s="49"/>
      <c r="D4" s="49"/>
      <c r="E4" s="49"/>
      <c r="F4" s="49"/>
      <c r="G4" s="49"/>
      <c r="H4" s="49"/>
      <c r="I4" s="49"/>
      <c r="J4" s="49"/>
      <c r="K4" s="49"/>
      <c r="L4" s="50"/>
    </row>
    <row r="5" spans="1:26" ht="12.75" customHeight="1">
      <c r="A5" s="51"/>
      <c r="B5" s="52" t="str">
        <f>D1</f>
        <v>USD</v>
      </c>
      <c r="C5" s="53"/>
      <c r="D5" s="54"/>
      <c r="E5" s="54"/>
      <c r="F5" s="54"/>
      <c r="G5" s="55"/>
      <c r="H5" s="56"/>
      <c r="I5" s="57">
        <f t="shared" ref="I5:I19" si="0">PRODUCT(D5,E5,G5)</f>
        <v>0</v>
      </c>
      <c r="J5" s="58">
        <f t="shared" ref="J5:J19" si="1">I5/$H$1</f>
        <v>0</v>
      </c>
      <c r="K5" s="59"/>
      <c r="L5" s="53"/>
    </row>
    <row r="6" spans="1:26" ht="12.75" customHeight="1">
      <c r="A6" s="60"/>
      <c r="B6" s="61">
        <f>SUM(I5:I19)</f>
        <v>0</v>
      </c>
      <c r="C6" s="62"/>
      <c r="D6" s="63"/>
      <c r="E6" s="63"/>
      <c r="F6" s="63"/>
      <c r="G6" s="64"/>
      <c r="H6" s="65"/>
      <c r="I6" s="66">
        <f t="shared" si="0"/>
        <v>0</v>
      </c>
      <c r="J6" s="67">
        <f t="shared" si="1"/>
        <v>0</v>
      </c>
      <c r="K6" s="59"/>
      <c r="L6" s="62"/>
    </row>
    <row r="7" spans="1:26" ht="12.75" customHeight="1">
      <c r="A7" s="60"/>
      <c r="B7" s="68" t="s">
        <v>9</v>
      </c>
      <c r="C7" s="62"/>
      <c r="D7" s="63"/>
      <c r="E7" s="63"/>
      <c r="F7" s="63"/>
      <c r="G7" s="64"/>
      <c r="H7" s="65"/>
      <c r="I7" s="66">
        <f t="shared" si="0"/>
        <v>0</v>
      </c>
      <c r="J7" s="67">
        <f t="shared" si="1"/>
        <v>0</v>
      </c>
      <c r="K7" s="69"/>
      <c r="L7" s="62"/>
    </row>
    <row r="8" spans="1:26" ht="12.75" customHeight="1">
      <c r="A8" s="60"/>
      <c r="B8" s="70">
        <f>SUM(J4:J18)</f>
        <v>0</v>
      </c>
      <c r="C8" s="62"/>
      <c r="D8" s="63"/>
      <c r="E8" s="63"/>
      <c r="F8" s="63"/>
      <c r="G8" s="64"/>
      <c r="H8" s="65"/>
      <c r="I8" s="66">
        <f t="shared" si="0"/>
        <v>0</v>
      </c>
      <c r="J8" s="67">
        <f t="shared" si="1"/>
        <v>0</v>
      </c>
      <c r="K8" s="69"/>
      <c r="L8" s="62"/>
    </row>
    <row r="9" spans="1:26" ht="12.75" customHeight="1">
      <c r="A9" s="60"/>
      <c r="B9" s="71"/>
      <c r="C9" s="62"/>
      <c r="D9" s="63"/>
      <c r="E9" s="63"/>
      <c r="F9" s="63"/>
      <c r="G9" s="64"/>
      <c r="H9" s="65"/>
      <c r="I9" s="66">
        <f t="shared" si="0"/>
        <v>0</v>
      </c>
      <c r="J9" s="67">
        <f t="shared" si="1"/>
        <v>0</v>
      </c>
      <c r="K9" s="69"/>
      <c r="L9" s="62"/>
    </row>
    <row r="10" spans="1:26" ht="12.75" customHeight="1">
      <c r="A10" s="60"/>
      <c r="B10" s="95" t="s">
        <v>68</v>
      </c>
      <c r="C10" s="62"/>
      <c r="D10" s="63"/>
      <c r="E10" s="63"/>
      <c r="F10" s="63"/>
      <c r="G10" s="64"/>
      <c r="H10" s="65"/>
      <c r="I10" s="66">
        <f t="shared" si="0"/>
        <v>0</v>
      </c>
      <c r="J10" s="67">
        <f t="shared" si="1"/>
        <v>0</v>
      </c>
      <c r="K10" s="69"/>
      <c r="L10" s="62"/>
    </row>
    <row r="11" spans="1:26" ht="15" customHeight="1">
      <c r="A11" s="60"/>
      <c r="B11" s="96">
        <f>SUMIF(K5:K19,"SHF",J5:J19)</f>
        <v>0</v>
      </c>
      <c r="C11" s="62"/>
      <c r="D11" s="63"/>
      <c r="E11" s="63"/>
      <c r="F11" s="63"/>
      <c r="G11" s="64"/>
      <c r="H11" s="65"/>
      <c r="I11" s="66">
        <f t="shared" si="0"/>
        <v>0</v>
      </c>
      <c r="J11" s="67">
        <f t="shared" si="1"/>
        <v>0</v>
      </c>
      <c r="K11" s="69"/>
      <c r="L11" s="62"/>
    </row>
    <row r="12" spans="1:26" ht="12.75" customHeight="1">
      <c r="A12" s="60"/>
      <c r="B12" s="97"/>
      <c r="C12" s="62"/>
      <c r="D12" s="63"/>
      <c r="E12" s="63"/>
      <c r="F12" s="63"/>
      <c r="G12" s="64"/>
      <c r="H12" s="65"/>
      <c r="I12" s="66">
        <f t="shared" si="0"/>
        <v>0</v>
      </c>
      <c r="J12" s="67">
        <f t="shared" si="1"/>
        <v>0</v>
      </c>
      <c r="K12" s="69"/>
      <c r="L12" s="62"/>
    </row>
    <row r="13" spans="1:26" ht="12.75" customHeight="1">
      <c r="A13" s="60"/>
      <c r="B13" s="95" t="s">
        <v>69</v>
      </c>
      <c r="C13" s="62"/>
      <c r="D13" s="63"/>
      <c r="E13" s="63"/>
      <c r="F13" s="63"/>
      <c r="G13" s="64"/>
      <c r="H13" s="65"/>
      <c r="I13" s="66">
        <f t="shared" si="0"/>
        <v>0</v>
      </c>
      <c r="J13" s="67">
        <f t="shared" si="1"/>
        <v>0</v>
      </c>
      <c r="K13" s="69"/>
      <c r="L13" s="62"/>
    </row>
    <row r="14" spans="1:26" ht="12.75" customHeight="1">
      <c r="A14" s="60"/>
      <c r="B14" s="96">
        <f>SUMIF(K5:K19,"Others",J5:J19)</f>
        <v>0</v>
      </c>
      <c r="C14" s="62"/>
      <c r="D14" s="63"/>
      <c r="E14" s="63"/>
      <c r="F14" s="63"/>
      <c r="G14" s="64"/>
      <c r="H14" s="65"/>
      <c r="I14" s="66">
        <f t="shared" si="0"/>
        <v>0</v>
      </c>
      <c r="J14" s="67">
        <f t="shared" si="1"/>
        <v>0</v>
      </c>
      <c r="K14" s="69"/>
      <c r="L14" s="62"/>
    </row>
    <row r="15" spans="1:26" ht="12.75" customHeight="1">
      <c r="A15" s="60"/>
      <c r="B15" s="97"/>
      <c r="C15" s="62"/>
      <c r="D15" s="63"/>
      <c r="E15" s="63"/>
      <c r="F15" s="63"/>
      <c r="G15" s="64"/>
      <c r="H15" s="65"/>
      <c r="I15" s="66">
        <f t="shared" si="0"/>
        <v>0</v>
      </c>
      <c r="J15" s="67">
        <f t="shared" si="1"/>
        <v>0</v>
      </c>
      <c r="K15" s="69"/>
      <c r="L15" s="62"/>
    </row>
    <row r="16" spans="1:26" ht="12.75" customHeight="1">
      <c r="A16" s="60"/>
      <c r="B16" s="97"/>
      <c r="C16" s="62"/>
      <c r="D16" s="63"/>
      <c r="E16" s="63"/>
      <c r="F16" s="63"/>
      <c r="G16" s="64"/>
      <c r="H16" s="65"/>
      <c r="I16" s="66">
        <f t="shared" si="0"/>
        <v>0</v>
      </c>
      <c r="J16" s="67">
        <f t="shared" si="1"/>
        <v>0</v>
      </c>
      <c r="K16" s="69"/>
      <c r="L16" s="62"/>
    </row>
    <row r="17" spans="1:12" ht="12.75" customHeight="1">
      <c r="A17" s="60"/>
      <c r="B17" s="97"/>
      <c r="C17" s="62"/>
      <c r="D17" s="63"/>
      <c r="E17" s="63"/>
      <c r="F17" s="63"/>
      <c r="G17" s="64"/>
      <c r="H17" s="65"/>
      <c r="I17" s="66">
        <f t="shared" si="0"/>
        <v>0</v>
      </c>
      <c r="J17" s="67">
        <f t="shared" si="1"/>
        <v>0</v>
      </c>
      <c r="K17" s="69"/>
      <c r="L17" s="62"/>
    </row>
    <row r="18" spans="1:12" ht="12.75" customHeight="1">
      <c r="A18" s="60"/>
      <c r="B18" s="97"/>
      <c r="C18" s="62"/>
      <c r="D18" s="63"/>
      <c r="E18" s="63"/>
      <c r="F18" s="63"/>
      <c r="G18" s="64"/>
      <c r="H18" s="65"/>
      <c r="I18" s="66">
        <f t="shared" si="0"/>
        <v>0</v>
      </c>
      <c r="J18" s="67">
        <f t="shared" si="1"/>
        <v>0</v>
      </c>
      <c r="K18" s="69"/>
      <c r="L18" s="62"/>
    </row>
    <row r="19" spans="1:12" ht="12.75" customHeight="1">
      <c r="A19" s="72"/>
      <c r="B19" s="98"/>
      <c r="C19" s="73"/>
      <c r="D19" s="74"/>
      <c r="E19" s="74"/>
      <c r="F19" s="74"/>
      <c r="G19" s="75"/>
      <c r="H19" s="76"/>
      <c r="I19" s="77">
        <f t="shared" si="0"/>
        <v>0</v>
      </c>
      <c r="J19" s="78">
        <f t="shared" si="1"/>
        <v>0</v>
      </c>
      <c r="K19" s="79"/>
      <c r="L19" s="73"/>
    </row>
    <row r="20" spans="1:12" ht="12.75" customHeight="1">
      <c r="A20" s="47">
        <v>2</v>
      </c>
      <c r="B20" s="99" t="str">
        <f>'Project Outline &amp; Budgeting'!B22:I22&amp;" "</f>
        <v xml:space="preserve"> </v>
      </c>
      <c r="C20" s="49"/>
      <c r="D20" s="49"/>
      <c r="E20" s="49"/>
      <c r="F20" s="49"/>
      <c r="G20" s="49"/>
      <c r="H20" s="49"/>
      <c r="I20" s="49"/>
      <c r="J20" s="49"/>
      <c r="K20" s="49"/>
      <c r="L20" s="50"/>
    </row>
    <row r="21" spans="1:12" ht="12.75" customHeight="1">
      <c r="A21" s="51"/>
      <c r="B21" s="100" t="str">
        <f>D1</f>
        <v>USD</v>
      </c>
      <c r="C21" s="53"/>
      <c r="D21" s="54"/>
      <c r="E21" s="54"/>
      <c r="F21" s="54"/>
      <c r="G21" s="55"/>
      <c r="H21" s="56"/>
      <c r="I21" s="57">
        <f t="shared" ref="I21:I35" si="2">PRODUCT(D21,E21,G21)</f>
        <v>0</v>
      </c>
      <c r="J21" s="58">
        <f t="shared" ref="J21:J35" si="3">I21/$H$1</f>
        <v>0</v>
      </c>
      <c r="K21" s="59"/>
      <c r="L21" s="53"/>
    </row>
    <row r="22" spans="1:12" ht="12.75" customHeight="1">
      <c r="A22" s="60"/>
      <c r="B22" s="101">
        <f>SUM(I21:I35)</f>
        <v>0</v>
      </c>
      <c r="C22" s="62"/>
      <c r="D22" s="63"/>
      <c r="E22" s="63"/>
      <c r="F22" s="63"/>
      <c r="G22" s="64"/>
      <c r="H22" s="65"/>
      <c r="I22" s="66">
        <f t="shared" si="2"/>
        <v>0</v>
      </c>
      <c r="J22" s="67">
        <f t="shared" si="3"/>
        <v>0</v>
      </c>
      <c r="K22" s="69"/>
      <c r="L22" s="62"/>
    </row>
    <row r="23" spans="1:12" ht="12.75" customHeight="1">
      <c r="A23" s="60"/>
      <c r="B23" s="102" t="s">
        <v>9</v>
      </c>
      <c r="C23" s="62"/>
      <c r="D23" s="63"/>
      <c r="E23" s="63"/>
      <c r="F23" s="63"/>
      <c r="G23" s="64"/>
      <c r="H23" s="65"/>
      <c r="I23" s="66">
        <f t="shared" si="2"/>
        <v>0</v>
      </c>
      <c r="J23" s="67">
        <f t="shared" si="3"/>
        <v>0</v>
      </c>
      <c r="K23" s="69"/>
      <c r="L23" s="62"/>
    </row>
    <row r="24" spans="1:12" ht="12.75" customHeight="1">
      <c r="A24" s="60"/>
      <c r="B24" s="98">
        <f>SUM(J20:J34)</f>
        <v>0</v>
      </c>
      <c r="C24" s="62"/>
      <c r="D24" s="63"/>
      <c r="E24" s="63"/>
      <c r="F24" s="63"/>
      <c r="G24" s="64"/>
      <c r="H24" s="65"/>
      <c r="I24" s="66">
        <f t="shared" si="2"/>
        <v>0</v>
      </c>
      <c r="J24" s="67">
        <f t="shared" si="3"/>
        <v>0</v>
      </c>
      <c r="K24" s="69"/>
      <c r="L24" s="62"/>
    </row>
    <row r="25" spans="1:12" ht="12.75" customHeight="1">
      <c r="A25" s="60"/>
      <c r="B25" s="97"/>
      <c r="C25" s="62"/>
      <c r="D25" s="63"/>
      <c r="E25" s="63"/>
      <c r="F25" s="63"/>
      <c r="G25" s="64"/>
      <c r="H25" s="65"/>
      <c r="I25" s="66">
        <f t="shared" si="2"/>
        <v>0</v>
      </c>
      <c r="J25" s="67">
        <f t="shared" si="3"/>
        <v>0</v>
      </c>
      <c r="K25" s="69"/>
      <c r="L25" s="62"/>
    </row>
    <row r="26" spans="1:12" ht="12.75" customHeight="1">
      <c r="A26" s="60"/>
      <c r="B26" s="95" t="s">
        <v>68</v>
      </c>
      <c r="C26" s="62"/>
      <c r="D26" s="63"/>
      <c r="E26" s="63"/>
      <c r="F26" s="63"/>
      <c r="G26" s="64"/>
      <c r="H26" s="65"/>
      <c r="I26" s="66">
        <f t="shared" si="2"/>
        <v>0</v>
      </c>
      <c r="J26" s="67">
        <f t="shared" si="3"/>
        <v>0</v>
      </c>
      <c r="K26" s="69"/>
      <c r="L26" s="62"/>
    </row>
    <row r="27" spans="1:12" ht="12.75" customHeight="1">
      <c r="A27" s="60"/>
      <c r="B27" s="96">
        <f>SUMIF(K21:K35,"SHF",J21:J35)</f>
        <v>0</v>
      </c>
      <c r="C27" s="62"/>
      <c r="D27" s="63"/>
      <c r="E27" s="63"/>
      <c r="F27" s="63"/>
      <c r="G27" s="64"/>
      <c r="H27" s="65"/>
      <c r="I27" s="66">
        <f t="shared" si="2"/>
        <v>0</v>
      </c>
      <c r="J27" s="67">
        <f t="shared" si="3"/>
        <v>0</v>
      </c>
      <c r="K27" s="69"/>
      <c r="L27" s="62"/>
    </row>
    <row r="28" spans="1:12" ht="12.75" customHeight="1">
      <c r="A28" s="60"/>
      <c r="B28" s="97"/>
      <c r="C28" s="62"/>
      <c r="D28" s="63"/>
      <c r="E28" s="63"/>
      <c r="F28" s="63"/>
      <c r="G28" s="64"/>
      <c r="H28" s="65"/>
      <c r="I28" s="66">
        <f t="shared" si="2"/>
        <v>0</v>
      </c>
      <c r="J28" s="67">
        <f t="shared" si="3"/>
        <v>0</v>
      </c>
      <c r="K28" s="69"/>
      <c r="L28" s="62"/>
    </row>
    <row r="29" spans="1:12" ht="12.75" customHeight="1">
      <c r="A29" s="60"/>
      <c r="B29" s="95" t="s">
        <v>69</v>
      </c>
      <c r="C29" s="62"/>
      <c r="D29" s="63"/>
      <c r="E29" s="63"/>
      <c r="F29" s="63"/>
      <c r="G29" s="64"/>
      <c r="H29" s="65"/>
      <c r="I29" s="66">
        <f t="shared" si="2"/>
        <v>0</v>
      </c>
      <c r="J29" s="67">
        <f t="shared" si="3"/>
        <v>0</v>
      </c>
      <c r="K29" s="69"/>
      <c r="L29" s="62"/>
    </row>
    <row r="30" spans="1:12" ht="12.75" customHeight="1">
      <c r="A30" s="60"/>
      <c r="B30" s="96">
        <f>SUMIF(K21:K35,"Others",J21:J35)</f>
        <v>0</v>
      </c>
      <c r="C30" s="62"/>
      <c r="D30" s="63"/>
      <c r="E30" s="63"/>
      <c r="F30" s="63"/>
      <c r="G30" s="64"/>
      <c r="H30" s="65"/>
      <c r="I30" s="66">
        <f t="shared" si="2"/>
        <v>0</v>
      </c>
      <c r="J30" s="67">
        <f t="shared" si="3"/>
        <v>0</v>
      </c>
      <c r="K30" s="69"/>
      <c r="L30" s="62"/>
    </row>
    <row r="31" spans="1:12" ht="12.75" customHeight="1">
      <c r="A31" s="60"/>
      <c r="B31" s="97"/>
      <c r="C31" s="62"/>
      <c r="D31" s="63"/>
      <c r="E31" s="63"/>
      <c r="F31" s="63"/>
      <c r="G31" s="64"/>
      <c r="H31" s="65"/>
      <c r="I31" s="66">
        <f t="shared" si="2"/>
        <v>0</v>
      </c>
      <c r="J31" s="67">
        <f t="shared" si="3"/>
        <v>0</v>
      </c>
      <c r="K31" s="69"/>
      <c r="L31" s="62"/>
    </row>
    <row r="32" spans="1:12" ht="12.75" customHeight="1">
      <c r="A32" s="60"/>
      <c r="B32" s="97"/>
      <c r="C32" s="62"/>
      <c r="D32" s="63"/>
      <c r="E32" s="63"/>
      <c r="F32" s="63"/>
      <c r="G32" s="64"/>
      <c r="H32" s="65"/>
      <c r="I32" s="66">
        <f t="shared" si="2"/>
        <v>0</v>
      </c>
      <c r="J32" s="67">
        <f t="shared" si="3"/>
        <v>0</v>
      </c>
      <c r="K32" s="69"/>
      <c r="L32" s="62"/>
    </row>
    <row r="33" spans="1:12" ht="12.75" customHeight="1">
      <c r="A33" s="60"/>
      <c r="B33" s="97"/>
      <c r="C33" s="62"/>
      <c r="D33" s="63"/>
      <c r="E33" s="63"/>
      <c r="F33" s="63"/>
      <c r="G33" s="64"/>
      <c r="H33" s="65"/>
      <c r="I33" s="66">
        <f t="shared" si="2"/>
        <v>0</v>
      </c>
      <c r="J33" s="67">
        <f t="shared" si="3"/>
        <v>0</v>
      </c>
      <c r="K33" s="69"/>
      <c r="L33" s="62"/>
    </row>
    <row r="34" spans="1:12" ht="12.75" customHeight="1">
      <c r="A34" s="60"/>
      <c r="B34" s="97"/>
      <c r="C34" s="62"/>
      <c r="D34" s="63"/>
      <c r="E34" s="63"/>
      <c r="F34" s="63"/>
      <c r="G34" s="64"/>
      <c r="H34" s="65"/>
      <c r="I34" s="66">
        <f t="shared" si="2"/>
        <v>0</v>
      </c>
      <c r="J34" s="67">
        <f t="shared" si="3"/>
        <v>0</v>
      </c>
      <c r="K34" s="69"/>
      <c r="L34" s="62"/>
    </row>
    <row r="35" spans="1:12" ht="12.75" customHeight="1">
      <c r="A35" s="72"/>
      <c r="B35" s="98"/>
      <c r="C35" s="73"/>
      <c r="D35" s="74"/>
      <c r="E35" s="74"/>
      <c r="F35" s="74"/>
      <c r="G35" s="75"/>
      <c r="H35" s="76"/>
      <c r="I35" s="77">
        <f t="shared" si="2"/>
        <v>0</v>
      </c>
      <c r="J35" s="78">
        <f t="shared" si="3"/>
        <v>0</v>
      </c>
      <c r="K35" s="79"/>
      <c r="L35" s="73"/>
    </row>
    <row r="36" spans="1:12" ht="12.75" customHeight="1">
      <c r="A36" s="47">
        <v>3</v>
      </c>
      <c r="B36" s="99" t="str">
        <f>'Project Outline &amp; Budgeting'!B23:I23&amp;" "</f>
        <v xml:space="preserve"> </v>
      </c>
      <c r="C36" s="49"/>
      <c r="D36" s="49"/>
      <c r="E36" s="49"/>
      <c r="F36" s="49"/>
      <c r="G36" s="49"/>
      <c r="H36" s="49"/>
      <c r="I36" s="49"/>
      <c r="J36" s="49"/>
      <c r="K36" s="49"/>
      <c r="L36" s="50"/>
    </row>
    <row r="37" spans="1:12" ht="12.75" customHeight="1">
      <c r="A37" s="51"/>
      <c r="B37" s="100" t="str">
        <f>D1</f>
        <v>USD</v>
      </c>
      <c r="C37" s="53"/>
      <c r="D37" s="54"/>
      <c r="E37" s="54"/>
      <c r="F37" s="54"/>
      <c r="G37" s="55"/>
      <c r="H37" s="56"/>
      <c r="I37" s="57">
        <f t="shared" ref="I37:I51" si="4">PRODUCT(D37,E37,G37)</f>
        <v>0</v>
      </c>
      <c r="J37" s="58">
        <f t="shared" ref="J37:J51" si="5">I37/$H$1</f>
        <v>0</v>
      </c>
      <c r="K37" s="59"/>
      <c r="L37" s="53"/>
    </row>
    <row r="38" spans="1:12" ht="12.75" customHeight="1">
      <c r="A38" s="60"/>
      <c r="B38" s="101">
        <f>SUM(I37:I51)</f>
        <v>0</v>
      </c>
      <c r="C38" s="62"/>
      <c r="D38" s="63"/>
      <c r="E38" s="63"/>
      <c r="F38" s="63"/>
      <c r="G38" s="64"/>
      <c r="H38" s="65"/>
      <c r="I38" s="66">
        <f t="shared" si="4"/>
        <v>0</v>
      </c>
      <c r="J38" s="67">
        <f t="shared" si="5"/>
        <v>0</v>
      </c>
      <c r="K38" s="69"/>
      <c r="L38" s="62"/>
    </row>
    <row r="39" spans="1:12" ht="12.75" customHeight="1">
      <c r="A39" s="60"/>
      <c r="B39" s="102" t="s">
        <v>9</v>
      </c>
      <c r="C39" s="62"/>
      <c r="D39" s="63"/>
      <c r="E39" s="63"/>
      <c r="F39" s="63"/>
      <c r="G39" s="64"/>
      <c r="H39" s="65"/>
      <c r="I39" s="66">
        <f t="shared" si="4"/>
        <v>0</v>
      </c>
      <c r="J39" s="67">
        <f t="shared" si="5"/>
        <v>0</v>
      </c>
      <c r="K39" s="69"/>
      <c r="L39" s="62"/>
    </row>
    <row r="40" spans="1:12" ht="12.75" customHeight="1">
      <c r="A40" s="60"/>
      <c r="B40" s="98">
        <f>SUM(J36:J50)</f>
        <v>0</v>
      </c>
      <c r="C40" s="62"/>
      <c r="D40" s="63"/>
      <c r="E40" s="63"/>
      <c r="F40" s="63"/>
      <c r="G40" s="64"/>
      <c r="H40" s="65"/>
      <c r="I40" s="66">
        <f t="shared" si="4"/>
        <v>0</v>
      </c>
      <c r="J40" s="67">
        <f t="shared" si="5"/>
        <v>0</v>
      </c>
      <c r="K40" s="69"/>
      <c r="L40" s="62"/>
    </row>
    <row r="41" spans="1:12" ht="12.75" customHeight="1">
      <c r="A41" s="60"/>
      <c r="B41" s="97"/>
      <c r="C41" s="62"/>
      <c r="D41" s="63"/>
      <c r="E41" s="63"/>
      <c r="F41" s="63"/>
      <c r="G41" s="64"/>
      <c r="H41" s="65"/>
      <c r="I41" s="66">
        <f t="shared" si="4"/>
        <v>0</v>
      </c>
      <c r="J41" s="67">
        <f t="shared" si="5"/>
        <v>0</v>
      </c>
      <c r="K41" s="69"/>
      <c r="L41" s="62"/>
    </row>
    <row r="42" spans="1:12" ht="12.75" customHeight="1">
      <c r="A42" s="60"/>
      <c r="B42" s="95" t="s">
        <v>68</v>
      </c>
      <c r="C42" s="62"/>
      <c r="D42" s="63"/>
      <c r="E42" s="63"/>
      <c r="F42" s="63"/>
      <c r="G42" s="64"/>
      <c r="H42" s="65"/>
      <c r="I42" s="66">
        <f t="shared" si="4"/>
        <v>0</v>
      </c>
      <c r="J42" s="67">
        <f t="shared" si="5"/>
        <v>0</v>
      </c>
      <c r="K42" s="69"/>
      <c r="L42" s="62"/>
    </row>
    <row r="43" spans="1:12" ht="12.75" customHeight="1">
      <c r="A43" s="60"/>
      <c r="B43" s="96">
        <f>SUMIF(K37:K51,"SHF",J37:J51)</f>
        <v>0</v>
      </c>
      <c r="C43" s="62"/>
      <c r="D43" s="63"/>
      <c r="E43" s="63"/>
      <c r="F43" s="63"/>
      <c r="G43" s="64"/>
      <c r="H43" s="65"/>
      <c r="I43" s="66">
        <f t="shared" si="4"/>
        <v>0</v>
      </c>
      <c r="J43" s="67">
        <f t="shared" si="5"/>
        <v>0</v>
      </c>
      <c r="K43" s="69"/>
      <c r="L43" s="62"/>
    </row>
    <row r="44" spans="1:12" ht="12.75" customHeight="1">
      <c r="A44" s="60"/>
      <c r="B44" s="97"/>
      <c r="C44" s="62"/>
      <c r="D44" s="63"/>
      <c r="E44" s="63"/>
      <c r="F44" s="63"/>
      <c r="G44" s="64"/>
      <c r="H44" s="65"/>
      <c r="I44" s="66">
        <f t="shared" si="4"/>
        <v>0</v>
      </c>
      <c r="J44" s="67">
        <f t="shared" si="5"/>
        <v>0</v>
      </c>
      <c r="K44" s="69"/>
      <c r="L44" s="62"/>
    </row>
    <row r="45" spans="1:12" ht="12.75" customHeight="1">
      <c r="A45" s="60"/>
      <c r="B45" s="95" t="s">
        <v>69</v>
      </c>
      <c r="C45" s="62"/>
      <c r="D45" s="63"/>
      <c r="E45" s="63"/>
      <c r="F45" s="63"/>
      <c r="G45" s="64"/>
      <c r="H45" s="65"/>
      <c r="I45" s="66">
        <f t="shared" si="4"/>
        <v>0</v>
      </c>
      <c r="J45" s="67">
        <f t="shared" si="5"/>
        <v>0</v>
      </c>
      <c r="K45" s="69"/>
      <c r="L45" s="62"/>
    </row>
    <row r="46" spans="1:12" ht="12.75" customHeight="1">
      <c r="A46" s="60"/>
      <c r="B46" s="96">
        <f>SUMIF(K37:K51,"Others",J37:J51)</f>
        <v>0</v>
      </c>
      <c r="C46" s="62"/>
      <c r="D46" s="63"/>
      <c r="E46" s="63"/>
      <c r="F46" s="63"/>
      <c r="G46" s="64"/>
      <c r="H46" s="65"/>
      <c r="I46" s="66">
        <f t="shared" si="4"/>
        <v>0</v>
      </c>
      <c r="J46" s="67">
        <f t="shared" si="5"/>
        <v>0</v>
      </c>
      <c r="K46" s="69"/>
      <c r="L46" s="62"/>
    </row>
    <row r="47" spans="1:12" ht="12.75" customHeight="1">
      <c r="A47" s="60"/>
      <c r="B47" s="97"/>
      <c r="C47" s="62"/>
      <c r="D47" s="63"/>
      <c r="E47" s="63"/>
      <c r="F47" s="63"/>
      <c r="G47" s="64"/>
      <c r="H47" s="65"/>
      <c r="I47" s="66">
        <f t="shared" si="4"/>
        <v>0</v>
      </c>
      <c r="J47" s="67">
        <f t="shared" si="5"/>
        <v>0</v>
      </c>
      <c r="K47" s="69"/>
      <c r="L47" s="62"/>
    </row>
    <row r="48" spans="1:12" ht="12.75" customHeight="1">
      <c r="A48" s="60"/>
      <c r="B48" s="97"/>
      <c r="C48" s="62"/>
      <c r="D48" s="63"/>
      <c r="E48" s="63"/>
      <c r="F48" s="63"/>
      <c r="G48" s="64"/>
      <c r="H48" s="65"/>
      <c r="I48" s="66">
        <f t="shared" si="4"/>
        <v>0</v>
      </c>
      <c r="J48" s="67">
        <f t="shared" si="5"/>
        <v>0</v>
      </c>
      <c r="K48" s="69"/>
      <c r="L48" s="62"/>
    </row>
    <row r="49" spans="1:12" ht="12.75" customHeight="1">
      <c r="A49" s="60"/>
      <c r="B49" s="97"/>
      <c r="C49" s="62"/>
      <c r="D49" s="63"/>
      <c r="E49" s="63"/>
      <c r="F49" s="63"/>
      <c r="G49" s="64"/>
      <c r="H49" s="65"/>
      <c r="I49" s="66">
        <f t="shared" si="4"/>
        <v>0</v>
      </c>
      <c r="J49" s="67">
        <f t="shared" si="5"/>
        <v>0</v>
      </c>
      <c r="K49" s="69"/>
      <c r="L49" s="62"/>
    </row>
    <row r="50" spans="1:12" ht="12.75" customHeight="1">
      <c r="A50" s="60"/>
      <c r="B50" s="97"/>
      <c r="C50" s="62"/>
      <c r="D50" s="63"/>
      <c r="E50" s="63"/>
      <c r="F50" s="63"/>
      <c r="G50" s="64"/>
      <c r="H50" s="65"/>
      <c r="I50" s="66">
        <f t="shared" si="4"/>
        <v>0</v>
      </c>
      <c r="J50" s="67">
        <f t="shared" si="5"/>
        <v>0</v>
      </c>
      <c r="K50" s="69"/>
      <c r="L50" s="62"/>
    </row>
    <row r="51" spans="1:12" ht="12.75" customHeight="1">
      <c r="A51" s="72"/>
      <c r="B51" s="98"/>
      <c r="C51" s="73"/>
      <c r="D51" s="74"/>
      <c r="E51" s="74"/>
      <c r="F51" s="74"/>
      <c r="G51" s="75"/>
      <c r="H51" s="76"/>
      <c r="I51" s="77">
        <f t="shared" si="4"/>
        <v>0</v>
      </c>
      <c r="J51" s="78">
        <f t="shared" si="5"/>
        <v>0</v>
      </c>
      <c r="K51" s="79"/>
      <c r="L51" s="73"/>
    </row>
    <row r="52" spans="1:12" ht="12.75" customHeight="1">
      <c r="A52" s="47">
        <v>4</v>
      </c>
      <c r="B52" s="103" t="str">
        <f>'Project Outline &amp; Budgeting'!B24:I24&amp;" "</f>
        <v xml:space="preserve"> </v>
      </c>
      <c r="C52" s="49"/>
      <c r="D52" s="49"/>
      <c r="E52" s="49"/>
      <c r="F52" s="49"/>
      <c r="G52" s="49"/>
      <c r="H52" s="49"/>
      <c r="I52" s="49"/>
      <c r="J52" s="49"/>
      <c r="K52" s="49"/>
      <c r="L52" s="50"/>
    </row>
    <row r="53" spans="1:12" ht="12.75" customHeight="1">
      <c r="A53" s="51"/>
      <c r="B53" s="100" t="str">
        <f>D1</f>
        <v>USD</v>
      </c>
      <c r="C53" s="53"/>
      <c r="D53" s="54"/>
      <c r="E53" s="54"/>
      <c r="F53" s="54"/>
      <c r="G53" s="55"/>
      <c r="H53" s="56"/>
      <c r="I53" s="57">
        <f t="shared" ref="I53:I67" si="6">PRODUCT(D53,E53,G53)</f>
        <v>0</v>
      </c>
      <c r="J53" s="58">
        <f t="shared" ref="J53:J67" si="7">I53/$H$1</f>
        <v>0</v>
      </c>
      <c r="K53" s="59"/>
      <c r="L53" s="53"/>
    </row>
    <row r="54" spans="1:12" ht="12.75" customHeight="1">
      <c r="A54" s="60"/>
      <c r="B54" s="101">
        <f>SUM(I53:I67)</f>
        <v>0</v>
      </c>
      <c r="C54" s="62"/>
      <c r="D54" s="63"/>
      <c r="E54" s="63"/>
      <c r="F54" s="63"/>
      <c r="G54" s="64"/>
      <c r="H54" s="65"/>
      <c r="I54" s="66">
        <f t="shared" si="6"/>
        <v>0</v>
      </c>
      <c r="J54" s="67">
        <f t="shared" si="7"/>
        <v>0</v>
      </c>
      <c r="K54" s="69"/>
      <c r="L54" s="62"/>
    </row>
    <row r="55" spans="1:12" ht="12.75" customHeight="1">
      <c r="A55" s="60"/>
      <c r="B55" s="102" t="s">
        <v>9</v>
      </c>
      <c r="C55" s="62"/>
      <c r="D55" s="63"/>
      <c r="E55" s="63"/>
      <c r="F55" s="63"/>
      <c r="G55" s="64"/>
      <c r="H55" s="65"/>
      <c r="I55" s="66">
        <f t="shared" si="6"/>
        <v>0</v>
      </c>
      <c r="J55" s="67">
        <f t="shared" si="7"/>
        <v>0</v>
      </c>
      <c r="K55" s="69"/>
      <c r="L55" s="62"/>
    </row>
    <row r="56" spans="1:12" ht="12.75" customHeight="1">
      <c r="A56" s="60"/>
      <c r="B56" s="98">
        <f>SUM(J52:J66)</f>
        <v>0</v>
      </c>
      <c r="C56" s="62"/>
      <c r="D56" s="63"/>
      <c r="E56" s="63"/>
      <c r="F56" s="63"/>
      <c r="G56" s="64"/>
      <c r="H56" s="65"/>
      <c r="I56" s="66">
        <f t="shared" si="6"/>
        <v>0</v>
      </c>
      <c r="J56" s="67">
        <f t="shared" si="7"/>
        <v>0</v>
      </c>
      <c r="K56" s="69"/>
      <c r="L56" s="62"/>
    </row>
    <row r="57" spans="1:12" ht="12.75" customHeight="1">
      <c r="A57" s="60"/>
      <c r="B57" s="97"/>
      <c r="C57" s="62"/>
      <c r="D57" s="63"/>
      <c r="E57" s="63"/>
      <c r="F57" s="63"/>
      <c r="G57" s="64"/>
      <c r="H57" s="65"/>
      <c r="I57" s="66">
        <f t="shared" si="6"/>
        <v>0</v>
      </c>
      <c r="J57" s="67">
        <f t="shared" si="7"/>
        <v>0</v>
      </c>
      <c r="K57" s="69"/>
      <c r="L57" s="62"/>
    </row>
    <row r="58" spans="1:12" ht="12.75" customHeight="1">
      <c r="A58" s="60"/>
      <c r="B58" s="95" t="s">
        <v>68</v>
      </c>
      <c r="C58" s="62"/>
      <c r="D58" s="63"/>
      <c r="E58" s="63"/>
      <c r="F58" s="63"/>
      <c r="G58" s="64"/>
      <c r="H58" s="65"/>
      <c r="I58" s="66">
        <f t="shared" si="6"/>
        <v>0</v>
      </c>
      <c r="J58" s="67">
        <f t="shared" si="7"/>
        <v>0</v>
      </c>
      <c r="K58" s="69"/>
      <c r="L58" s="62"/>
    </row>
    <row r="59" spans="1:12" ht="12.75" customHeight="1">
      <c r="A59" s="60"/>
      <c r="B59" s="96">
        <f>SUMIF(K53:K67,"SHF",J53:J67)</f>
        <v>0</v>
      </c>
      <c r="C59" s="62"/>
      <c r="D59" s="63"/>
      <c r="E59" s="63"/>
      <c r="F59" s="63"/>
      <c r="G59" s="64"/>
      <c r="H59" s="65"/>
      <c r="I59" s="66">
        <f t="shared" si="6"/>
        <v>0</v>
      </c>
      <c r="J59" s="67">
        <f t="shared" si="7"/>
        <v>0</v>
      </c>
      <c r="K59" s="69"/>
      <c r="L59" s="62"/>
    </row>
    <row r="60" spans="1:12" ht="12.75" customHeight="1">
      <c r="A60" s="60"/>
      <c r="B60" s="97"/>
      <c r="C60" s="62"/>
      <c r="D60" s="63"/>
      <c r="E60" s="63"/>
      <c r="F60" s="63"/>
      <c r="G60" s="64"/>
      <c r="H60" s="65"/>
      <c r="I60" s="66">
        <f t="shared" si="6"/>
        <v>0</v>
      </c>
      <c r="J60" s="67">
        <f t="shared" si="7"/>
        <v>0</v>
      </c>
      <c r="K60" s="69"/>
      <c r="L60" s="62"/>
    </row>
    <row r="61" spans="1:12" ht="12.75" customHeight="1">
      <c r="A61" s="60"/>
      <c r="B61" s="95" t="s">
        <v>69</v>
      </c>
      <c r="C61" s="62"/>
      <c r="D61" s="63"/>
      <c r="E61" s="63"/>
      <c r="F61" s="63"/>
      <c r="G61" s="64"/>
      <c r="H61" s="65"/>
      <c r="I61" s="66">
        <f t="shared" si="6"/>
        <v>0</v>
      </c>
      <c r="J61" s="67">
        <f t="shared" si="7"/>
        <v>0</v>
      </c>
      <c r="K61" s="69"/>
      <c r="L61" s="62"/>
    </row>
    <row r="62" spans="1:12" ht="12.75" customHeight="1">
      <c r="A62" s="60"/>
      <c r="B62" s="96">
        <f>SUMIF(K53:K67,"Others",J53:J67)</f>
        <v>0</v>
      </c>
      <c r="C62" s="62"/>
      <c r="D62" s="63"/>
      <c r="E62" s="63"/>
      <c r="F62" s="63"/>
      <c r="G62" s="64"/>
      <c r="H62" s="65"/>
      <c r="I62" s="66">
        <f t="shared" si="6"/>
        <v>0</v>
      </c>
      <c r="J62" s="67">
        <f t="shared" si="7"/>
        <v>0</v>
      </c>
      <c r="K62" s="69"/>
      <c r="L62" s="62"/>
    </row>
    <row r="63" spans="1:12" ht="12.75" customHeight="1">
      <c r="A63" s="60"/>
      <c r="B63" s="97"/>
      <c r="C63" s="62"/>
      <c r="D63" s="63"/>
      <c r="E63" s="63"/>
      <c r="F63" s="63"/>
      <c r="G63" s="64"/>
      <c r="H63" s="65"/>
      <c r="I63" s="66">
        <f t="shared" si="6"/>
        <v>0</v>
      </c>
      <c r="J63" s="67">
        <f t="shared" si="7"/>
        <v>0</v>
      </c>
      <c r="K63" s="69"/>
      <c r="L63" s="62"/>
    </row>
    <row r="64" spans="1:12" ht="12.75" customHeight="1">
      <c r="A64" s="60"/>
      <c r="B64" s="97"/>
      <c r="C64" s="62"/>
      <c r="D64" s="63"/>
      <c r="E64" s="63"/>
      <c r="F64" s="63"/>
      <c r="G64" s="64"/>
      <c r="H64" s="65"/>
      <c r="I64" s="66">
        <f t="shared" si="6"/>
        <v>0</v>
      </c>
      <c r="J64" s="67">
        <f t="shared" si="7"/>
        <v>0</v>
      </c>
      <c r="K64" s="69"/>
      <c r="L64" s="62"/>
    </row>
    <row r="65" spans="1:12" ht="12.75" customHeight="1">
      <c r="A65" s="60"/>
      <c r="B65" s="97"/>
      <c r="C65" s="62"/>
      <c r="D65" s="63"/>
      <c r="E65" s="63"/>
      <c r="F65" s="63"/>
      <c r="G65" s="64"/>
      <c r="H65" s="65"/>
      <c r="I65" s="66">
        <f t="shared" si="6"/>
        <v>0</v>
      </c>
      <c r="J65" s="67">
        <f t="shared" si="7"/>
        <v>0</v>
      </c>
      <c r="K65" s="69"/>
      <c r="L65" s="62"/>
    </row>
    <row r="66" spans="1:12" ht="12.75" customHeight="1">
      <c r="A66" s="60"/>
      <c r="B66" s="97"/>
      <c r="C66" s="62"/>
      <c r="D66" s="63"/>
      <c r="E66" s="63"/>
      <c r="F66" s="63"/>
      <c r="G66" s="64"/>
      <c r="H66" s="65"/>
      <c r="I66" s="66">
        <f t="shared" si="6"/>
        <v>0</v>
      </c>
      <c r="J66" s="67">
        <f t="shared" si="7"/>
        <v>0</v>
      </c>
      <c r="K66" s="69"/>
      <c r="L66" s="62"/>
    </row>
    <row r="67" spans="1:12" ht="12.75" customHeight="1">
      <c r="A67" s="72"/>
      <c r="B67" s="98"/>
      <c r="C67" s="73"/>
      <c r="D67" s="74"/>
      <c r="E67" s="74"/>
      <c r="F67" s="74"/>
      <c r="G67" s="75"/>
      <c r="H67" s="76"/>
      <c r="I67" s="77">
        <f t="shared" si="6"/>
        <v>0</v>
      </c>
      <c r="J67" s="78">
        <f t="shared" si="7"/>
        <v>0</v>
      </c>
      <c r="K67" s="79"/>
      <c r="L67" s="73"/>
    </row>
    <row r="68" spans="1:12" ht="12.75" customHeight="1">
      <c r="A68" s="47">
        <v>5</v>
      </c>
      <c r="B68" s="99" t="str">
        <f>'Project Outline &amp; Budgeting'!B25:I25&amp;" "</f>
        <v xml:space="preserve"> </v>
      </c>
      <c r="C68" s="49"/>
      <c r="D68" s="49"/>
      <c r="E68" s="49"/>
      <c r="F68" s="49"/>
      <c r="G68" s="49"/>
      <c r="H68" s="49"/>
      <c r="I68" s="49"/>
      <c r="J68" s="49"/>
      <c r="K68" s="49"/>
      <c r="L68" s="50"/>
    </row>
    <row r="69" spans="1:12" ht="12.75" customHeight="1">
      <c r="A69" s="51"/>
      <c r="B69" s="100" t="str">
        <f>D1</f>
        <v>USD</v>
      </c>
      <c r="C69" s="53"/>
      <c r="D69" s="54"/>
      <c r="E69" s="54"/>
      <c r="F69" s="54"/>
      <c r="G69" s="55"/>
      <c r="H69" s="56"/>
      <c r="I69" s="57">
        <f t="shared" ref="I69:I83" si="8">PRODUCT(D69,E69,G69)</f>
        <v>0</v>
      </c>
      <c r="J69" s="58">
        <f t="shared" ref="J69:J83" si="9">I69/$H$1</f>
        <v>0</v>
      </c>
      <c r="K69" s="59"/>
      <c r="L69" s="53"/>
    </row>
    <row r="70" spans="1:12" ht="12.75" customHeight="1">
      <c r="A70" s="60"/>
      <c r="B70" s="101">
        <f>SUM(I69:I83)</f>
        <v>0</v>
      </c>
      <c r="C70" s="62"/>
      <c r="D70" s="63"/>
      <c r="E70" s="63"/>
      <c r="F70" s="63"/>
      <c r="G70" s="64"/>
      <c r="H70" s="65"/>
      <c r="I70" s="66">
        <f t="shared" si="8"/>
        <v>0</v>
      </c>
      <c r="J70" s="67">
        <f t="shared" si="9"/>
        <v>0</v>
      </c>
      <c r="K70" s="69"/>
      <c r="L70" s="62"/>
    </row>
    <row r="71" spans="1:12" ht="12.75" customHeight="1">
      <c r="A71" s="60"/>
      <c r="B71" s="102" t="s">
        <v>9</v>
      </c>
      <c r="C71" s="62"/>
      <c r="D71" s="63"/>
      <c r="E71" s="63"/>
      <c r="F71" s="63"/>
      <c r="G71" s="64"/>
      <c r="H71" s="65"/>
      <c r="I71" s="66">
        <f t="shared" si="8"/>
        <v>0</v>
      </c>
      <c r="J71" s="67">
        <f t="shared" si="9"/>
        <v>0</v>
      </c>
      <c r="K71" s="69"/>
      <c r="L71" s="62"/>
    </row>
    <row r="72" spans="1:12" ht="12.75" customHeight="1">
      <c r="A72" s="60"/>
      <c r="B72" s="98">
        <f>SUM(J68:J82)</f>
        <v>0</v>
      </c>
      <c r="C72" s="62"/>
      <c r="D72" s="63"/>
      <c r="E72" s="63"/>
      <c r="F72" s="63"/>
      <c r="G72" s="64"/>
      <c r="H72" s="65"/>
      <c r="I72" s="66">
        <f t="shared" si="8"/>
        <v>0</v>
      </c>
      <c r="J72" s="67">
        <f t="shared" si="9"/>
        <v>0</v>
      </c>
      <c r="K72" s="69"/>
      <c r="L72" s="62"/>
    </row>
    <row r="73" spans="1:12" ht="12.75" customHeight="1">
      <c r="A73" s="60"/>
      <c r="B73" s="97"/>
      <c r="C73" s="62"/>
      <c r="D73" s="63"/>
      <c r="E73" s="63"/>
      <c r="F73" s="63"/>
      <c r="G73" s="64"/>
      <c r="H73" s="65"/>
      <c r="I73" s="66">
        <f t="shared" si="8"/>
        <v>0</v>
      </c>
      <c r="J73" s="67">
        <f t="shared" si="9"/>
        <v>0</v>
      </c>
      <c r="K73" s="69"/>
      <c r="L73" s="62"/>
    </row>
    <row r="74" spans="1:12" ht="12.75" customHeight="1">
      <c r="A74" s="60"/>
      <c r="B74" s="95" t="s">
        <v>68</v>
      </c>
      <c r="C74" s="62"/>
      <c r="D74" s="63"/>
      <c r="E74" s="63"/>
      <c r="F74" s="63"/>
      <c r="G74" s="64"/>
      <c r="H74" s="65"/>
      <c r="I74" s="66">
        <f t="shared" si="8"/>
        <v>0</v>
      </c>
      <c r="J74" s="67">
        <f t="shared" si="9"/>
        <v>0</v>
      </c>
      <c r="K74" s="69"/>
      <c r="L74" s="62"/>
    </row>
    <row r="75" spans="1:12" ht="12.75" customHeight="1">
      <c r="A75" s="60"/>
      <c r="B75" s="96">
        <f>SUMIF(K69:K83,"SHF",J69:J83)</f>
        <v>0</v>
      </c>
      <c r="C75" s="62"/>
      <c r="D75" s="63"/>
      <c r="E75" s="63"/>
      <c r="F75" s="63"/>
      <c r="G75" s="64"/>
      <c r="H75" s="65"/>
      <c r="I75" s="66">
        <f t="shared" si="8"/>
        <v>0</v>
      </c>
      <c r="J75" s="67">
        <f t="shared" si="9"/>
        <v>0</v>
      </c>
      <c r="K75" s="69"/>
      <c r="L75" s="62"/>
    </row>
    <row r="76" spans="1:12" ht="12.75" customHeight="1">
      <c r="A76" s="60"/>
      <c r="B76" s="97"/>
      <c r="C76" s="62"/>
      <c r="D76" s="63"/>
      <c r="E76" s="63"/>
      <c r="F76" s="63"/>
      <c r="G76" s="64"/>
      <c r="H76" s="65"/>
      <c r="I76" s="66">
        <f t="shared" si="8"/>
        <v>0</v>
      </c>
      <c r="J76" s="67">
        <f t="shared" si="9"/>
        <v>0</v>
      </c>
      <c r="K76" s="69"/>
      <c r="L76" s="62"/>
    </row>
    <row r="77" spans="1:12" ht="12.75" customHeight="1">
      <c r="A77" s="60"/>
      <c r="B77" s="95" t="s">
        <v>69</v>
      </c>
      <c r="C77" s="62"/>
      <c r="D77" s="63"/>
      <c r="E77" s="63"/>
      <c r="F77" s="63"/>
      <c r="G77" s="64"/>
      <c r="H77" s="65"/>
      <c r="I77" s="66">
        <f t="shared" si="8"/>
        <v>0</v>
      </c>
      <c r="J77" s="67">
        <f t="shared" si="9"/>
        <v>0</v>
      </c>
      <c r="K77" s="69"/>
      <c r="L77" s="62"/>
    </row>
    <row r="78" spans="1:12" ht="12.75" customHeight="1">
      <c r="A78" s="60"/>
      <c r="B78" s="96">
        <f>SUMIF(K69:K83,"Others",J69:J83)</f>
        <v>0</v>
      </c>
      <c r="C78" s="62"/>
      <c r="D78" s="63"/>
      <c r="E78" s="63"/>
      <c r="F78" s="63"/>
      <c r="G78" s="64"/>
      <c r="H78" s="65"/>
      <c r="I78" s="66">
        <f t="shared" si="8"/>
        <v>0</v>
      </c>
      <c r="J78" s="67">
        <f t="shared" si="9"/>
        <v>0</v>
      </c>
      <c r="K78" s="69"/>
      <c r="L78" s="62"/>
    </row>
    <row r="79" spans="1:12" ht="12.75" customHeight="1">
      <c r="A79" s="60"/>
      <c r="B79" s="97"/>
      <c r="C79" s="62"/>
      <c r="D79" s="63"/>
      <c r="E79" s="63"/>
      <c r="F79" s="63"/>
      <c r="G79" s="64"/>
      <c r="H79" s="65"/>
      <c r="I79" s="66">
        <f t="shared" si="8"/>
        <v>0</v>
      </c>
      <c r="J79" s="67">
        <f t="shared" si="9"/>
        <v>0</v>
      </c>
      <c r="K79" s="69"/>
      <c r="L79" s="62"/>
    </row>
    <row r="80" spans="1:12" ht="12.75" customHeight="1">
      <c r="A80" s="60"/>
      <c r="B80" s="97"/>
      <c r="C80" s="62"/>
      <c r="D80" s="63"/>
      <c r="E80" s="63"/>
      <c r="F80" s="63"/>
      <c r="G80" s="64"/>
      <c r="H80" s="65"/>
      <c r="I80" s="66">
        <f t="shared" si="8"/>
        <v>0</v>
      </c>
      <c r="J80" s="67">
        <f t="shared" si="9"/>
        <v>0</v>
      </c>
      <c r="K80" s="69"/>
      <c r="L80" s="62"/>
    </row>
    <row r="81" spans="1:12" ht="12.75" customHeight="1">
      <c r="A81" s="60"/>
      <c r="B81" s="97"/>
      <c r="C81" s="62"/>
      <c r="D81" s="63"/>
      <c r="E81" s="63"/>
      <c r="F81" s="63"/>
      <c r="G81" s="64"/>
      <c r="H81" s="65"/>
      <c r="I81" s="66">
        <f t="shared" si="8"/>
        <v>0</v>
      </c>
      <c r="J81" s="67">
        <f t="shared" si="9"/>
        <v>0</v>
      </c>
      <c r="K81" s="69"/>
      <c r="L81" s="62"/>
    </row>
    <row r="82" spans="1:12" ht="12.75" customHeight="1">
      <c r="A82" s="60"/>
      <c r="B82" s="97"/>
      <c r="C82" s="62"/>
      <c r="D82" s="63"/>
      <c r="E82" s="63"/>
      <c r="F82" s="63"/>
      <c r="G82" s="64"/>
      <c r="H82" s="65"/>
      <c r="I82" s="66">
        <f t="shared" si="8"/>
        <v>0</v>
      </c>
      <c r="J82" s="67">
        <f t="shared" si="9"/>
        <v>0</v>
      </c>
      <c r="K82" s="69"/>
      <c r="L82" s="62"/>
    </row>
    <row r="83" spans="1:12" ht="12.75" customHeight="1">
      <c r="A83" s="72"/>
      <c r="B83" s="98"/>
      <c r="C83" s="73"/>
      <c r="D83" s="74"/>
      <c r="E83" s="74"/>
      <c r="F83" s="74"/>
      <c r="G83" s="75"/>
      <c r="H83" s="76"/>
      <c r="I83" s="77">
        <f t="shared" si="8"/>
        <v>0</v>
      </c>
      <c r="J83" s="78">
        <f t="shared" si="9"/>
        <v>0</v>
      </c>
      <c r="K83" s="79"/>
      <c r="L83" s="73"/>
    </row>
    <row r="84" spans="1:12" ht="12.75" customHeight="1">
      <c r="A84" s="47">
        <v>6</v>
      </c>
      <c r="B84" s="99" t="str">
        <f>'Project Outline &amp; Budgeting'!B26:I26&amp;" "</f>
        <v xml:space="preserve"> </v>
      </c>
      <c r="C84" s="49"/>
      <c r="D84" s="49"/>
      <c r="E84" s="49"/>
      <c r="F84" s="49"/>
      <c r="G84" s="49"/>
      <c r="H84" s="49"/>
      <c r="I84" s="49"/>
      <c r="J84" s="49"/>
      <c r="K84" s="49"/>
      <c r="L84" s="50"/>
    </row>
    <row r="85" spans="1:12" ht="12.75" customHeight="1">
      <c r="A85" s="51"/>
      <c r="B85" s="100" t="str">
        <f>D1</f>
        <v>USD</v>
      </c>
      <c r="C85" s="53"/>
      <c r="D85" s="54"/>
      <c r="E85" s="54"/>
      <c r="F85" s="54"/>
      <c r="G85" s="55"/>
      <c r="H85" s="56"/>
      <c r="I85" s="57">
        <f t="shared" ref="I85:I99" si="10">PRODUCT(D85,E85,G85)</f>
        <v>0</v>
      </c>
      <c r="J85" s="58">
        <f t="shared" ref="J85:J99" si="11">I85/$H$1</f>
        <v>0</v>
      </c>
      <c r="K85" s="59"/>
      <c r="L85" s="53"/>
    </row>
    <row r="86" spans="1:12" ht="12.75" customHeight="1">
      <c r="A86" s="60"/>
      <c r="B86" s="101">
        <f>SUM(I85:I99)</f>
        <v>0</v>
      </c>
      <c r="C86" s="62"/>
      <c r="D86" s="63"/>
      <c r="E86" s="63"/>
      <c r="F86" s="63"/>
      <c r="G86" s="64"/>
      <c r="H86" s="65"/>
      <c r="I86" s="66">
        <f t="shared" si="10"/>
        <v>0</v>
      </c>
      <c r="J86" s="67">
        <f t="shared" si="11"/>
        <v>0</v>
      </c>
      <c r="K86" s="69"/>
      <c r="L86" s="62"/>
    </row>
    <row r="87" spans="1:12" ht="12.75" customHeight="1">
      <c r="A87" s="60"/>
      <c r="B87" s="102" t="s">
        <v>9</v>
      </c>
      <c r="C87" s="62"/>
      <c r="D87" s="63"/>
      <c r="E87" s="63"/>
      <c r="F87" s="63"/>
      <c r="G87" s="64"/>
      <c r="H87" s="65"/>
      <c r="I87" s="66">
        <f t="shared" si="10"/>
        <v>0</v>
      </c>
      <c r="J87" s="67">
        <f t="shared" si="11"/>
        <v>0</v>
      </c>
      <c r="K87" s="69"/>
      <c r="L87" s="62"/>
    </row>
    <row r="88" spans="1:12" ht="12.75" customHeight="1">
      <c r="A88" s="60"/>
      <c r="B88" s="98">
        <f>SUM(J84:J98)</f>
        <v>0</v>
      </c>
      <c r="C88" s="62"/>
      <c r="D88" s="63"/>
      <c r="E88" s="63"/>
      <c r="F88" s="63"/>
      <c r="G88" s="64"/>
      <c r="H88" s="65"/>
      <c r="I88" s="66">
        <f t="shared" si="10"/>
        <v>0</v>
      </c>
      <c r="J88" s="67">
        <f t="shared" si="11"/>
        <v>0</v>
      </c>
      <c r="K88" s="69"/>
      <c r="L88" s="62"/>
    </row>
    <row r="89" spans="1:12" ht="12.75" customHeight="1">
      <c r="A89" s="60"/>
      <c r="B89" s="97"/>
      <c r="C89" s="62"/>
      <c r="D89" s="63"/>
      <c r="E89" s="63"/>
      <c r="F89" s="63"/>
      <c r="G89" s="64"/>
      <c r="H89" s="65"/>
      <c r="I89" s="66">
        <f t="shared" si="10"/>
        <v>0</v>
      </c>
      <c r="J89" s="67">
        <f t="shared" si="11"/>
        <v>0</v>
      </c>
      <c r="K89" s="69"/>
      <c r="L89" s="62"/>
    </row>
    <row r="90" spans="1:12" ht="12.75" customHeight="1">
      <c r="A90" s="60"/>
      <c r="B90" s="95" t="s">
        <v>68</v>
      </c>
      <c r="C90" s="62"/>
      <c r="D90" s="63"/>
      <c r="E90" s="63"/>
      <c r="F90" s="63"/>
      <c r="G90" s="64"/>
      <c r="H90" s="65"/>
      <c r="I90" s="66">
        <f t="shared" si="10"/>
        <v>0</v>
      </c>
      <c r="J90" s="67">
        <f t="shared" si="11"/>
        <v>0</v>
      </c>
      <c r="K90" s="69"/>
      <c r="L90" s="62"/>
    </row>
    <row r="91" spans="1:12" ht="12.75" customHeight="1">
      <c r="A91" s="60"/>
      <c r="B91" s="96">
        <f>SUMIF(K85:K99,"SHF",J85:J99)</f>
        <v>0</v>
      </c>
      <c r="C91" s="62"/>
      <c r="D91" s="63"/>
      <c r="E91" s="63"/>
      <c r="F91" s="63"/>
      <c r="G91" s="64"/>
      <c r="H91" s="65"/>
      <c r="I91" s="66">
        <f t="shared" si="10"/>
        <v>0</v>
      </c>
      <c r="J91" s="67">
        <f t="shared" si="11"/>
        <v>0</v>
      </c>
      <c r="K91" s="69"/>
      <c r="L91" s="62"/>
    </row>
    <row r="92" spans="1:12" ht="12.75" customHeight="1">
      <c r="A92" s="60"/>
      <c r="B92" s="97"/>
      <c r="C92" s="62"/>
      <c r="D92" s="63"/>
      <c r="E92" s="63"/>
      <c r="F92" s="63"/>
      <c r="G92" s="64"/>
      <c r="H92" s="65"/>
      <c r="I92" s="66">
        <f t="shared" si="10"/>
        <v>0</v>
      </c>
      <c r="J92" s="67">
        <f t="shared" si="11"/>
        <v>0</v>
      </c>
      <c r="K92" s="69"/>
      <c r="L92" s="62"/>
    </row>
    <row r="93" spans="1:12" ht="12.75" customHeight="1">
      <c r="A93" s="60"/>
      <c r="B93" s="95" t="s">
        <v>69</v>
      </c>
      <c r="C93" s="62"/>
      <c r="D93" s="63"/>
      <c r="E93" s="63"/>
      <c r="F93" s="63"/>
      <c r="G93" s="64"/>
      <c r="H93" s="65"/>
      <c r="I93" s="66">
        <f t="shared" si="10"/>
        <v>0</v>
      </c>
      <c r="J93" s="67">
        <f t="shared" si="11"/>
        <v>0</v>
      </c>
      <c r="K93" s="69"/>
      <c r="L93" s="62"/>
    </row>
    <row r="94" spans="1:12" ht="12.75" customHeight="1">
      <c r="A94" s="60"/>
      <c r="B94" s="96">
        <f>SUMIF(K85:K99,"Others",J85:J99)</f>
        <v>0</v>
      </c>
      <c r="C94" s="62"/>
      <c r="D94" s="63"/>
      <c r="E94" s="63"/>
      <c r="F94" s="63"/>
      <c r="G94" s="64"/>
      <c r="H94" s="65"/>
      <c r="I94" s="66">
        <f t="shared" si="10"/>
        <v>0</v>
      </c>
      <c r="J94" s="67">
        <f t="shared" si="11"/>
        <v>0</v>
      </c>
      <c r="K94" s="69"/>
      <c r="L94" s="62"/>
    </row>
    <row r="95" spans="1:12" ht="12.75" customHeight="1">
      <c r="A95" s="60"/>
      <c r="B95" s="97"/>
      <c r="C95" s="62"/>
      <c r="D95" s="63"/>
      <c r="E95" s="63"/>
      <c r="F95" s="63"/>
      <c r="G95" s="64"/>
      <c r="H95" s="65"/>
      <c r="I95" s="66">
        <f t="shared" si="10"/>
        <v>0</v>
      </c>
      <c r="J95" s="67">
        <f t="shared" si="11"/>
        <v>0</v>
      </c>
      <c r="K95" s="69"/>
      <c r="L95" s="62"/>
    </row>
    <row r="96" spans="1:12" ht="12.75" customHeight="1">
      <c r="A96" s="60"/>
      <c r="B96" s="97"/>
      <c r="C96" s="62"/>
      <c r="D96" s="63"/>
      <c r="E96" s="63"/>
      <c r="F96" s="63"/>
      <c r="G96" s="64"/>
      <c r="H96" s="65"/>
      <c r="I96" s="66">
        <f t="shared" si="10"/>
        <v>0</v>
      </c>
      <c r="J96" s="67">
        <f t="shared" si="11"/>
        <v>0</v>
      </c>
      <c r="K96" s="69"/>
      <c r="L96" s="62"/>
    </row>
    <row r="97" spans="1:21" ht="12.75" customHeight="1">
      <c r="A97" s="60"/>
      <c r="B97" s="97"/>
      <c r="C97" s="62"/>
      <c r="D97" s="63"/>
      <c r="E97" s="63"/>
      <c r="F97" s="63"/>
      <c r="G97" s="64"/>
      <c r="H97" s="65"/>
      <c r="I97" s="66">
        <f t="shared" si="10"/>
        <v>0</v>
      </c>
      <c r="J97" s="67">
        <f t="shared" si="11"/>
        <v>0</v>
      </c>
      <c r="K97" s="69"/>
      <c r="L97" s="62"/>
    </row>
    <row r="98" spans="1:21" ht="12.75" customHeight="1">
      <c r="A98" s="60"/>
      <c r="B98" s="97"/>
      <c r="C98" s="62"/>
      <c r="D98" s="63"/>
      <c r="E98" s="63"/>
      <c r="F98" s="63"/>
      <c r="G98" s="64"/>
      <c r="H98" s="65"/>
      <c r="I98" s="66">
        <f t="shared" si="10"/>
        <v>0</v>
      </c>
      <c r="J98" s="67">
        <f t="shared" si="11"/>
        <v>0</v>
      </c>
      <c r="K98" s="69"/>
      <c r="L98" s="62"/>
    </row>
    <row r="99" spans="1:21" ht="12.75" customHeight="1">
      <c r="A99" s="72"/>
      <c r="B99" s="98"/>
      <c r="C99" s="73"/>
      <c r="D99" s="74"/>
      <c r="E99" s="74"/>
      <c r="F99" s="74"/>
      <c r="G99" s="75"/>
      <c r="H99" s="76"/>
      <c r="I99" s="77">
        <f t="shared" si="10"/>
        <v>0</v>
      </c>
      <c r="J99" s="78">
        <f t="shared" si="11"/>
        <v>0</v>
      </c>
      <c r="K99" s="79"/>
      <c r="L99" s="73"/>
    </row>
    <row r="100" spans="1:21" ht="12.75" customHeight="1">
      <c r="A100" s="47">
        <v>7</v>
      </c>
      <c r="B100" s="99" t="str">
        <f>'Project Outline &amp; Budgeting'!B27:I27&amp;" "</f>
        <v xml:space="preserve"> </v>
      </c>
      <c r="C100" s="49"/>
      <c r="D100" s="49"/>
      <c r="E100" s="49"/>
      <c r="F100" s="49"/>
      <c r="G100" s="49"/>
      <c r="H100" s="49"/>
      <c r="I100" s="49"/>
      <c r="J100" s="49"/>
      <c r="K100" s="49"/>
      <c r="L100" s="50"/>
      <c r="U100" s="81"/>
    </row>
    <row r="101" spans="1:21" ht="12.75" customHeight="1">
      <c r="A101" s="51"/>
      <c r="B101" s="100" t="str">
        <f>D1</f>
        <v>USD</v>
      </c>
      <c r="C101" s="53"/>
      <c r="D101" s="54"/>
      <c r="E101" s="54"/>
      <c r="F101" s="54"/>
      <c r="G101" s="55"/>
      <c r="H101" s="56"/>
      <c r="I101" s="57">
        <f t="shared" ref="I101:I115" si="12">PRODUCT(D101,E101,G101)</f>
        <v>0</v>
      </c>
      <c r="J101" s="58">
        <f t="shared" ref="J101:J115" si="13">I101/$H$1</f>
        <v>0</v>
      </c>
      <c r="K101" s="59"/>
      <c r="L101" s="53"/>
    </row>
    <row r="102" spans="1:21" ht="12.75" customHeight="1">
      <c r="A102" s="60"/>
      <c r="B102" s="101">
        <f>SUM(I101:I115)</f>
        <v>0</v>
      </c>
      <c r="C102" s="62"/>
      <c r="D102" s="63"/>
      <c r="E102" s="63"/>
      <c r="F102" s="63"/>
      <c r="G102" s="64"/>
      <c r="H102" s="65"/>
      <c r="I102" s="66">
        <f t="shared" si="12"/>
        <v>0</v>
      </c>
      <c r="J102" s="67">
        <f t="shared" si="13"/>
        <v>0</v>
      </c>
      <c r="K102" s="69"/>
      <c r="L102" s="62"/>
    </row>
    <row r="103" spans="1:21" ht="12.75" customHeight="1">
      <c r="A103" s="60"/>
      <c r="B103" s="102" t="s">
        <v>9</v>
      </c>
      <c r="C103" s="62"/>
      <c r="D103" s="63"/>
      <c r="E103" s="63"/>
      <c r="F103" s="63"/>
      <c r="G103" s="64"/>
      <c r="H103" s="65"/>
      <c r="I103" s="66">
        <f t="shared" si="12"/>
        <v>0</v>
      </c>
      <c r="J103" s="67">
        <f t="shared" si="13"/>
        <v>0</v>
      </c>
      <c r="K103" s="69"/>
      <c r="L103" s="62"/>
    </row>
    <row r="104" spans="1:21" ht="12.75" customHeight="1">
      <c r="A104" s="60"/>
      <c r="B104" s="98">
        <f>SUM(J100:J114)</f>
        <v>0</v>
      </c>
      <c r="C104" s="62"/>
      <c r="D104" s="63"/>
      <c r="E104" s="63"/>
      <c r="F104" s="63"/>
      <c r="G104" s="64"/>
      <c r="H104" s="65"/>
      <c r="I104" s="66">
        <f t="shared" si="12"/>
        <v>0</v>
      </c>
      <c r="J104" s="67">
        <f t="shared" si="13"/>
        <v>0</v>
      </c>
      <c r="K104" s="69"/>
      <c r="L104" s="62"/>
    </row>
    <row r="105" spans="1:21" ht="12.75" customHeight="1">
      <c r="A105" s="60"/>
      <c r="B105" s="97"/>
      <c r="C105" s="62"/>
      <c r="D105" s="63"/>
      <c r="E105" s="63"/>
      <c r="F105" s="63"/>
      <c r="G105" s="64"/>
      <c r="H105" s="65"/>
      <c r="I105" s="66">
        <f t="shared" si="12"/>
        <v>0</v>
      </c>
      <c r="J105" s="67">
        <f t="shared" si="13"/>
        <v>0</v>
      </c>
      <c r="K105" s="69"/>
      <c r="L105" s="62"/>
    </row>
    <row r="106" spans="1:21" ht="12.75" customHeight="1">
      <c r="A106" s="60"/>
      <c r="B106" s="95" t="s">
        <v>68</v>
      </c>
      <c r="C106" s="62"/>
      <c r="D106" s="63"/>
      <c r="E106" s="63"/>
      <c r="F106" s="63"/>
      <c r="G106" s="64"/>
      <c r="H106" s="65"/>
      <c r="I106" s="66">
        <f t="shared" si="12"/>
        <v>0</v>
      </c>
      <c r="J106" s="67">
        <f t="shared" si="13"/>
        <v>0</v>
      </c>
      <c r="K106" s="69"/>
      <c r="L106" s="62"/>
    </row>
    <row r="107" spans="1:21" ht="12.75" customHeight="1">
      <c r="A107" s="60"/>
      <c r="B107" s="96">
        <f>SUMIF(K101:K115,"SHF",J101:J115)</f>
        <v>0</v>
      </c>
      <c r="C107" s="62"/>
      <c r="D107" s="63"/>
      <c r="E107" s="63"/>
      <c r="F107" s="63"/>
      <c r="G107" s="64"/>
      <c r="H107" s="65"/>
      <c r="I107" s="66">
        <f t="shared" si="12"/>
        <v>0</v>
      </c>
      <c r="J107" s="67">
        <f t="shared" si="13"/>
        <v>0</v>
      </c>
      <c r="K107" s="69"/>
      <c r="L107" s="62"/>
    </row>
    <row r="108" spans="1:21" ht="12.75" customHeight="1">
      <c r="A108" s="60"/>
      <c r="B108" s="97"/>
      <c r="C108" s="62"/>
      <c r="D108" s="63"/>
      <c r="E108" s="63"/>
      <c r="F108" s="63"/>
      <c r="G108" s="64"/>
      <c r="H108" s="65"/>
      <c r="I108" s="66">
        <f t="shared" si="12"/>
        <v>0</v>
      </c>
      <c r="J108" s="67">
        <f t="shared" si="13"/>
        <v>0</v>
      </c>
      <c r="K108" s="69"/>
      <c r="L108" s="62"/>
    </row>
    <row r="109" spans="1:21" ht="12.75" customHeight="1">
      <c r="A109" s="60"/>
      <c r="B109" s="95" t="s">
        <v>69</v>
      </c>
      <c r="C109" s="62"/>
      <c r="D109" s="63"/>
      <c r="E109" s="63"/>
      <c r="F109" s="63"/>
      <c r="G109" s="64"/>
      <c r="H109" s="65"/>
      <c r="I109" s="66">
        <f t="shared" si="12"/>
        <v>0</v>
      </c>
      <c r="J109" s="67">
        <f t="shared" si="13"/>
        <v>0</v>
      </c>
      <c r="K109" s="69"/>
      <c r="L109" s="62"/>
    </row>
    <row r="110" spans="1:21" ht="12.75" customHeight="1">
      <c r="A110" s="60"/>
      <c r="B110" s="96">
        <f>SUMIF(K101:K115,"Others",J101:J115)</f>
        <v>0</v>
      </c>
      <c r="C110" s="62"/>
      <c r="D110" s="63"/>
      <c r="E110" s="63"/>
      <c r="F110" s="63"/>
      <c r="G110" s="64"/>
      <c r="H110" s="65"/>
      <c r="I110" s="66">
        <f t="shared" si="12"/>
        <v>0</v>
      </c>
      <c r="J110" s="67">
        <f t="shared" si="13"/>
        <v>0</v>
      </c>
      <c r="K110" s="69"/>
      <c r="L110" s="62"/>
    </row>
    <row r="111" spans="1:21" ht="12.75" customHeight="1">
      <c r="A111" s="60"/>
      <c r="B111" s="97"/>
      <c r="C111" s="62"/>
      <c r="D111" s="63"/>
      <c r="E111" s="63"/>
      <c r="F111" s="63"/>
      <c r="G111" s="64"/>
      <c r="H111" s="65"/>
      <c r="I111" s="66">
        <f t="shared" si="12"/>
        <v>0</v>
      </c>
      <c r="J111" s="67">
        <f t="shared" si="13"/>
        <v>0</v>
      </c>
      <c r="K111" s="69"/>
      <c r="L111" s="62"/>
    </row>
    <row r="112" spans="1:21" ht="12.75" customHeight="1">
      <c r="A112" s="60"/>
      <c r="B112" s="97"/>
      <c r="C112" s="62"/>
      <c r="D112" s="63"/>
      <c r="E112" s="63"/>
      <c r="F112" s="63"/>
      <c r="G112" s="64"/>
      <c r="H112" s="65"/>
      <c r="I112" s="66">
        <f t="shared" si="12"/>
        <v>0</v>
      </c>
      <c r="J112" s="67">
        <f t="shared" si="13"/>
        <v>0</v>
      </c>
      <c r="K112" s="69"/>
      <c r="L112" s="62"/>
    </row>
    <row r="113" spans="1:12" ht="12.75" customHeight="1">
      <c r="A113" s="60"/>
      <c r="B113" s="97"/>
      <c r="C113" s="62"/>
      <c r="D113" s="63"/>
      <c r="E113" s="63"/>
      <c r="F113" s="63"/>
      <c r="G113" s="64"/>
      <c r="H113" s="65"/>
      <c r="I113" s="66">
        <f t="shared" si="12"/>
        <v>0</v>
      </c>
      <c r="J113" s="67">
        <f t="shared" si="13"/>
        <v>0</v>
      </c>
      <c r="K113" s="69"/>
      <c r="L113" s="62"/>
    </row>
    <row r="114" spans="1:12" ht="12.75" customHeight="1">
      <c r="A114" s="60"/>
      <c r="B114" s="97"/>
      <c r="C114" s="62"/>
      <c r="D114" s="63"/>
      <c r="E114" s="63"/>
      <c r="F114" s="63"/>
      <c r="G114" s="64"/>
      <c r="H114" s="65"/>
      <c r="I114" s="66">
        <f t="shared" si="12"/>
        <v>0</v>
      </c>
      <c r="J114" s="67">
        <f t="shared" si="13"/>
        <v>0</v>
      </c>
      <c r="K114" s="69"/>
      <c r="L114" s="62"/>
    </row>
    <row r="115" spans="1:12" ht="12.75" customHeight="1">
      <c r="A115" s="72"/>
      <c r="B115" s="98"/>
      <c r="C115" s="73"/>
      <c r="D115" s="74"/>
      <c r="E115" s="74"/>
      <c r="F115" s="74"/>
      <c r="G115" s="75"/>
      <c r="H115" s="76"/>
      <c r="I115" s="77">
        <f t="shared" si="12"/>
        <v>0</v>
      </c>
      <c r="J115" s="78">
        <f t="shared" si="13"/>
        <v>0</v>
      </c>
      <c r="K115" s="79"/>
      <c r="L115" s="73"/>
    </row>
    <row r="116" spans="1:12" ht="12.75" customHeight="1">
      <c r="A116" s="47">
        <v>8</v>
      </c>
      <c r="B116" s="99" t="str">
        <f>'Project Outline &amp; Budgeting'!B28:I28&amp;" "</f>
        <v xml:space="preserve"> </v>
      </c>
      <c r="C116" s="49"/>
      <c r="D116" s="49"/>
      <c r="E116" s="49"/>
      <c r="F116" s="49"/>
      <c r="G116" s="49"/>
      <c r="H116" s="49"/>
      <c r="I116" s="49"/>
      <c r="J116" s="49"/>
      <c r="K116" s="49"/>
      <c r="L116" s="50"/>
    </row>
    <row r="117" spans="1:12" ht="12.75" customHeight="1">
      <c r="A117" s="51"/>
      <c r="B117" s="100" t="str">
        <f>D1</f>
        <v>USD</v>
      </c>
      <c r="C117" s="53"/>
      <c r="D117" s="54"/>
      <c r="E117" s="54"/>
      <c r="F117" s="54"/>
      <c r="G117" s="55"/>
      <c r="H117" s="56"/>
      <c r="I117" s="57">
        <f t="shared" ref="I117:I131" si="14">PRODUCT(D117,E117,G117)</f>
        <v>0</v>
      </c>
      <c r="J117" s="58">
        <f t="shared" ref="J117:J131" si="15">I117/$H$1</f>
        <v>0</v>
      </c>
      <c r="K117" s="59"/>
      <c r="L117" s="53"/>
    </row>
    <row r="118" spans="1:12" ht="12.75" customHeight="1">
      <c r="A118" s="60"/>
      <c r="B118" s="101">
        <f>SUM(I117:I131)</f>
        <v>0</v>
      </c>
      <c r="C118" s="62"/>
      <c r="D118" s="63"/>
      <c r="E118" s="63"/>
      <c r="F118" s="63"/>
      <c r="G118" s="64"/>
      <c r="H118" s="65"/>
      <c r="I118" s="66">
        <f t="shared" si="14"/>
        <v>0</v>
      </c>
      <c r="J118" s="67">
        <f t="shared" si="15"/>
        <v>0</v>
      </c>
      <c r="K118" s="69"/>
      <c r="L118" s="62"/>
    </row>
    <row r="119" spans="1:12" ht="12.75" customHeight="1">
      <c r="A119" s="60"/>
      <c r="B119" s="102" t="s">
        <v>9</v>
      </c>
      <c r="C119" s="62"/>
      <c r="D119" s="63"/>
      <c r="E119" s="63"/>
      <c r="F119" s="63"/>
      <c r="G119" s="64"/>
      <c r="H119" s="65"/>
      <c r="I119" s="66">
        <f t="shared" si="14"/>
        <v>0</v>
      </c>
      <c r="J119" s="67">
        <f t="shared" si="15"/>
        <v>0</v>
      </c>
      <c r="K119" s="69"/>
      <c r="L119" s="62"/>
    </row>
    <row r="120" spans="1:12" ht="12.75" customHeight="1">
      <c r="A120" s="60"/>
      <c r="B120" s="98">
        <f>SUM(J116:J130)</f>
        <v>0</v>
      </c>
      <c r="C120" s="62"/>
      <c r="D120" s="63"/>
      <c r="E120" s="63"/>
      <c r="F120" s="63"/>
      <c r="G120" s="64"/>
      <c r="H120" s="65"/>
      <c r="I120" s="66">
        <f t="shared" si="14"/>
        <v>0</v>
      </c>
      <c r="J120" s="67">
        <f t="shared" si="15"/>
        <v>0</v>
      </c>
      <c r="K120" s="69"/>
      <c r="L120" s="62"/>
    </row>
    <row r="121" spans="1:12" ht="12.75" customHeight="1">
      <c r="A121" s="60"/>
      <c r="B121" s="97"/>
      <c r="C121" s="62"/>
      <c r="D121" s="63"/>
      <c r="E121" s="63"/>
      <c r="F121" s="63"/>
      <c r="G121" s="64"/>
      <c r="H121" s="65"/>
      <c r="I121" s="66">
        <f t="shared" si="14"/>
        <v>0</v>
      </c>
      <c r="J121" s="67">
        <f t="shared" si="15"/>
        <v>0</v>
      </c>
      <c r="K121" s="69"/>
      <c r="L121" s="62"/>
    </row>
    <row r="122" spans="1:12" ht="12.75" customHeight="1">
      <c r="A122" s="60"/>
      <c r="B122" s="95" t="s">
        <v>68</v>
      </c>
      <c r="C122" s="62"/>
      <c r="D122" s="63"/>
      <c r="E122" s="63"/>
      <c r="F122" s="63"/>
      <c r="G122" s="64"/>
      <c r="H122" s="65"/>
      <c r="I122" s="66">
        <f t="shared" si="14"/>
        <v>0</v>
      </c>
      <c r="J122" s="67">
        <f t="shared" si="15"/>
        <v>0</v>
      </c>
      <c r="K122" s="69"/>
      <c r="L122" s="62"/>
    </row>
    <row r="123" spans="1:12" ht="12.75" customHeight="1">
      <c r="A123" s="60"/>
      <c r="B123" s="96">
        <f>SUMIF(K117:K131,"SHF",J117:J131)</f>
        <v>0</v>
      </c>
      <c r="C123" s="62"/>
      <c r="D123" s="63"/>
      <c r="E123" s="63"/>
      <c r="F123" s="63"/>
      <c r="G123" s="64"/>
      <c r="H123" s="65"/>
      <c r="I123" s="66">
        <f t="shared" si="14"/>
        <v>0</v>
      </c>
      <c r="J123" s="67">
        <f t="shared" si="15"/>
        <v>0</v>
      </c>
      <c r="K123" s="69"/>
      <c r="L123" s="62"/>
    </row>
    <row r="124" spans="1:12" ht="12.75" customHeight="1">
      <c r="A124" s="60"/>
      <c r="B124" s="97"/>
      <c r="C124" s="62"/>
      <c r="D124" s="63"/>
      <c r="E124" s="63"/>
      <c r="F124" s="63"/>
      <c r="G124" s="64"/>
      <c r="H124" s="65"/>
      <c r="I124" s="66">
        <f t="shared" si="14"/>
        <v>0</v>
      </c>
      <c r="J124" s="67">
        <f t="shared" si="15"/>
        <v>0</v>
      </c>
      <c r="K124" s="69"/>
      <c r="L124" s="62"/>
    </row>
    <row r="125" spans="1:12" ht="12.75" customHeight="1">
      <c r="A125" s="60"/>
      <c r="B125" s="95" t="s">
        <v>69</v>
      </c>
      <c r="C125" s="62"/>
      <c r="D125" s="63"/>
      <c r="E125" s="63"/>
      <c r="F125" s="63"/>
      <c r="G125" s="64"/>
      <c r="H125" s="65"/>
      <c r="I125" s="66">
        <f t="shared" si="14"/>
        <v>0</v>
      </c>
      <c r="J125" s="67">
        <f t="shared" si="15"/>
        <v>0</v>
      </c>
      <c r="K125" s="69"/>
      <c r="L125" s="62"/>
    </row>
    <row r="126" spans="1:12" ht="12.75" customHeight="1">
      <c r="A126" s="60"/>
      <c r="B126" s="96">
        <f>SUMIF(K117:K131,"Others",J117:J131)</f>
        <v>0</v>
      </c>
      <c r="C126" s="62"/>
      <c r="D126" s="63"/>
      <c r="E126" s="63"/>
      <c r="F126" s="63"/>
      <c r="G126" s="64"/>
      <c r="H126" s="65"/>
      <c r="I126" s="66">
        <f t="shared" si="14"/>
        <v>0</v>
      </c>
      <c r="J126" s="67">
        <f t="shared" si="15"/>
        <v>0</v>
      </c>
      <c r="K126" s="69"/>
      <c r="L126" s="62"/>
    </row>
    <row r="127" spans="1:12" ht="12.75" customHeight="1">
      <c r="A127" s="60"/>
      <c r="B127" s="97"/>
      <c r="C127" s="62"/>
      <c r="D127" s="63"/>
      <c r="E127" s="63"/>
      <c r="F127" s="63"/>
      <c r="G127" s="64"/>
      <c r="H127" s="65"/>
      <c r="I127" s="66">
        <f t="shared" si="14"/>
        <v>0</v>
      </c>
      <c r="J127" s="67">
        <f t="shared" si="15"/>
        <v>0</v>
      </c>
      <c r="K127" s="69"/>
      <c r="L127" s="62"/>
    </row>
    <row r="128" spans="1:12" ht="12.75" customHeight="1">
      <c r="A128" s="60"/>
      <c r="B128" s="97"/>
      <c r="C128" s="62"/>
      <c r="D128" s="63"/>
      <c r="E128" s="63"/>
      <c r="F128" s="63"/>
      <c r="G128" s="64"/>
      <c r="H128" s="65"/>
      <c r="I128" s="66">
        <f t="shared" si="14"/>
        <v>0</v>
      </c>
      <c r="J128" s="67">
        <f t="shared" si="15"/>
        <v>0</v>
      </c>
      <c r="K128" s="69"/>
      <c r="L128" s="62"/>
    </row>
    <row r="129" spans="1:12" ht="12.75" customHeight="1">
      <c r="A129" s="60"/>
      <c r="B129" s="97"/>
      <c r="C129" s="62"/>
      <c r="D129" s="63"/>
      <c r="E129" s="63"/>
      <c r="F129" s="63"/>
      <c r="G129" s="64"/>
      <c r="H129" s="65"/>
      <c r="I129" s="66">
        <f t="shared" si="14"/>
        <v>0</v>
      </c>
      <c r="J129" s="67">
        <f t="shared" si="15"/>
        <v>0</v>
      </c>
      <c r="K129" s="69"/>
      <c r="L129" s="62"/>
    </row>
    <row r="130" spans="1:12" ht="12.75" customHeight="1">
      <c r="A130" s="60"/>
      <c r="B130" s="97"/>
      <c r="C130" s="62"/>
      <c r="D130" s="63"/>
      <c r="E130" s="63"/>
      <c r="F130" s="63"/>
      <c r="G130" s="64"/>
      <c r="H130" s="65"/>
      <c r="I130" s="66">
        <f t="shared" si="14"/>
        <v>0</v>
      </c>
      <c r="J130" s="67">
        <f t="shared" si="15"/>
        <v>0</v>
      </c>
      <c r="K130" s="69"/>
      <c r="L130" s="62"/>
    </row>
    <row r="131" spans="1:12" ht="12.75" customHeight="1">
      <c r="A131" s="72"/>
      <c r="B131" s="98"/>
      <c r="C131" s="73"/>
      <c r="D131" s="74"/>
      <c r="E131" s="74"/>
      <c r="F131" s="74"/>
      <c r="G131" s="75"/>
      <c r="H131" s="76"/>
      <c r="I131" s="77">
        <f t="shared" si="14"/>
        <v>0</v>
      </c>
      <c r="J131" s="78">
        <f t="shared" si="15"/>
        <v>0</v>
      </c>
      <c r="K131" s="79"/>
      <c r="L131" s="73"/>
    </row>
    <row r="132" spans="1:12" ht="12.75" customHeight="1">
      <c r="A132" s="80" t="s">
        <v>27</v>
      </c>
      <c r="B132" s="104"/>
      <c r="C132" s="49"/>
      <c r="D132" s="49"/>
      <c r="E132" s="49"/>
      <c r="F132" s="49"/>
      <c r="G132" s="49"/>
      <c r="H132" s="49"/>
      <c r="I132" s="49"/>
      <c r="J132" s="49"/>
      <c r="K132" s="49"/>
      <c r="L132" s="50"/>
    </row>
    <row r="133" spans="1:12" ht="12.75" customHeight="1">
      <c r="A133" s="51"/>
      <c r="B133" s="100" t="str">
        <f>D1</f>
        <v>USD</v>
      </c>
      <c r="C133" s="53"/>
      <c r="D133" s="54"/>
      <c r="E133" s="54"/>
      <c r="F133" s="54"/>
      <c r="G133" s="55"/>
      <c r="H133" s="56"/>
      <c r="I133" s="57">
        <f t="shared" ref="I133:I147" si="16">PRODUCT(D133,E133,G133)</f>
        <v>0</v>
      </c>
      <c r="J133" s="58">
        <f t="shared" ref="J133:J147" si="17">I133/$H$1</f>
        <v>0</v>
      </c>
      <c r="K133" s="59"/>
      <c r="L133" s="53"/>
    </row>
    <row r="134" spans="1:12" ht="12.75" customHeight="1">
      <c r="A134" s="60"/>
      <c r="B134" s="101">
        <f>SUM(I133:I147)</f>
        <v>0</v>
      </c>
      <c r="C134" s="62"/>
      <c r="D134" s="63"/>
      <c r="E134" s="63"/>
      <c r="F134" s="63"/>
      <c r="G134" s="64"/>
      <c r="H134" s="65"/>
      <c r="I134" s="66">
        <f t="shared" si="16"/>
        <v>0</v>
      </c>
      <c r="J134" s="67">
        <f t="shared" si="17"/>
        <v>0</v>
      </c>
      <c r="K134" s="69"/>
      <c r="L134" s="62"/>
    </row>
    <row r="135" spans="1:12" ht="12.75" customHeight="1">
      <c r="A135" s="60"/>
      <c r="B135" s="102" t="s">
        <v>9</v>
      </c>
      <c r="C135" s="62"/>
      <c r="D135" s="63"/>
      <c r="E135" s="63"/>
      <c r="F135" s="63"/>
      <c r="G135" s="64"/>
      <c r="H135" s="65"/>
      <c r="I135" s="66">
        <f t="shared" si="16"/>
        <v>0</v>
      </c>
      <c r="J135" s="67">
        <f t="shared" si="17"/>
        <v>0</v>
      </c>
      <c r="K135" s="69"/>
      <c r="L135" s="62"/>
    </row>
    <row r="136" spans="1:12" ht="12.75" customHeight="1">
      <c r="A136" s="60"/>
      <c r="B136" s="98">
        <f>SUM(J132:J146)</f>
        <v>0</v>
      </c>
      <c r="C136" s="62"/>
      <c r="D136" s="63"/>
      <c r="E136" s="63"/>
      <c r="F136" s="63"/>
      <c r="G136" s="64"/>
      <c r="H136" s="65"/>
      <c r="I136" s="66">
        <f t="shared" si="16"/>
        <v>0</v>
      </c>
      <c r="J136" s="67">
        <f t="shared" si="17"/>
        <v>0</v>
      </c>
      <c r="K136" s="69"/>
      <c r="L136" s="62"/>
    </row>
    <row r="137" spans="1:12" ht="12.75" customHeight="1">
      <c r="A137" s="60"/>
      <c r="B137" s="97"/>
      <c r="C137" s="62"/>
      <c r="D137" s="63"/>
      <c r="E137" s="63"/>
      <c r="F137" s="63"/>
      <c r="G137" s="64"/>
      <c r="H137" s="65"/>
      <c r="I137" s="66">
        <f t="shared" si="16"/>
        <v>0</v>
      </c>
      <c r="J137" s="67">
        <f t="shared" si="17"/>
        <v>0</v>
      </c>
      <c r="K137" s="69"/>
      <c r="L137" s="62"/>
    </row>
    <row r="138" spans="1:12" ht="12.75" customHeight="1">
      <c r="A138" s="60"/>
      <c r="B138" s="95" t="s">
        <v>68</v>
      </c>
      <c r="C138" s="62"/>
      <c r="D138" s="63"/>
      <c r="E138" s="63"/>
      <c r="F138" s="63"/>
      <c r="G138" s="64"/>
      <c r="H138" s="65"/>
      <c r="I138" s="66">
        <f t="shared" si="16"/>
        <v>0</v>
      </c>
      <c r="J138" s="67">
        <f t="shared" si="17"/>
        <v>0</v>
      </c>
      <c r="K138" s="69"/>
      <c r="L138" s="62"/>
    </row>
    <row r="139" spans="1:12" ht="12.75" customHeight="1">
      <c r="A139" s="60"/>
      <c r="B139" s="96">
        <f>SUMIF(K133:K147,"SHF",J133:J147)</f>
        <v>0</v>
      </c>
      <c r="C139" s="62"/>
      <c r="D139" s="63"/>
      <c r="E139" s="63"/>
      <c r="F139" s="63"/>
      <c r="G139" s="64"/>
      <c r="H139" s="65"/>
      <c r="I139" s="66">
        <f t="shared" si="16"/>
        <v>0</v>
      </c>
      <c r="J139" s="67">
        <f t="shared" si="17"/>
        <v>0</v>
      </c>
      <c r="K139" s="69"/>
      <c r="L139" s="62"/>
    </row>
    <row r="140" spans="1:12" ht="12.75" customHeight="1">
      <c r="A140" s="60"/>
      <c r="B140" s="97"/>
      <c r="C140" s="62"/>
      <c r="D140" s="63"/>
      <c r="E140" s="63"/>
      <c r="F140" s="63"/>
      <c r="G140" s="64"/>
      <c r="H140" s="65"/>
      <c r="I140" s="66">
        <f t="shared" si="16"/>
        <v>0</v>
      </c>
      <c r="J140" s="67">
        <f t="shared" si="17"/>
        <v>0</v>
      </c>
      <c r="K140" s="69"/>
      <c r="L140" s="62"/>
    </row>
    <row r="141" spans="1:12" ht="12.75" customHeight="1">
      <c r="A141" s="60"/>
      <c r="B141" s="95" t="s">
        <v>69</v>
      </c>
      <c r="C141" s="62"/>
      <c r="D141" s="63"/>
      <c r="E141" s="63"/>
      <c r="F141" s="63"/>
      <c r="G141" s="64"/>
      <c r="H141" s="65"/>
      <c r="I141" s="66">
        <f t="shared" si="16"/>
        <v>0</v>
      </c>
      <c r="J141" s="67">
        <f t="shared" si="17"/>
        <v>0</v>
      </c>
      <c r="K141" s="69"/>
      <c r="L141" s="62"/>
    </row>
    <row r="142" spans="1:12" ht="12.75" customHeight="1">
      <c r="A142" s="60"/>
      <c r="B142" s="96">
        <f>SUMIF(K133:K147,"Others",J133:J147)</f>
        <v>0</v>
      </c>
      <c r="C142" s="62"/>
      <c r="D142" s="63"/>
      <c r="E142" s="63"/>
      <c r="F142" s="63"/>
      <c r="G142" s="64"/>
      <c r="H142" s="65"/>
      <c r="I142" s="66">
        <f t="shared" si="16"/>
        <v>0</v>
      </c>
      <c r="J142" s="67">
        <f t="shared" si="17"/>
        <v>0</v>
      </c>
      <c r="K142" s="69"/>
      <c r="L142" s="62"/>
    </row>
    <row r="143" spans="1:12" ht="12.75" customHeight="1">
      <c r="A143" s="60"/>
      <c r="B143" s="97"/>
      <c r="C143" s="62"/>
      <c r="D143" s="63"/>
      <c r="E143" s="63"/>
      <c r="F143" s="63"/>
      <c r="G143" s="64"/>
      <c r="H143" s="65"/>
      <c r="I143" s="66">
        <f t="shared" si="16"/>
        <v>0</v>
      </c>
      <c r="J143" s="67">
        <f t="shared" si="17"/>
        <v>0</v>
      </c>
      <c r="K143" s="69"/>
      <c r="L143" s="62"/>
    </row>
    <row r="144" spans="1:12" ht="12.75" customHeight="1">
      <c r="A144" s="60"/>
      <c r="B144" s="71"/>
      <c r="C144" s="62"/>
      <c r="D144" s="63"/>
      <c r="E144" s="63"/>
      <c r="F144" s="63"/>
      <c r="G144" s="64"/>
      <c r="H144" s="65"/>
      <c r="I144" s="66">
        <f t="shared" si="16"/>
        <v>0</v>
      </c>
      <c r="J144" s="67">
        <f t="shared" si="17"/>
        <v>0</v>
      </c>
      <c r="K144" s="69"/>
      <c r="L144" s="62"/>
    </row>
    <row r="145" spans="1:12" ht="12.75" customHeight="1">
      <c r="A145" s="60"/>
      <c r="B145" s="71"/>
      <c r="C145" s="62"/>
      <c r="D145" s="63"/>
      <c r="E145" s="63"/>
      <c r="F145" s="63"/>
      <c r="G145" s="64"/>
      <c r="H145" s="65"/>
      <c r="I145" s="66">
        <f t="shared" si="16"/>
        <v>0</v>
      </c>
      <c r="J145" s="67">
        <f t="shared" si="17"/>
        <v>0</v>
      </c>
      <c r="K145" s="69"/>
      <c r="L145" s="62"/>
    </row>
    <row r="146" spans="1:12" ht="12.75" customHeight="1">
      <c r="A146" s="60"/>
      <c r="B146" s="71"/>
      <c r="C146" s="62"/>
      <c r="D146" s="63"/>
      <c r="E146" s="63"/>
      <c r="F146" s="63"/>
      <c r="G146" s="64"/>
      <c r="H146" s="65"/>
      <c r="I146" s="66">
        <f t="shared" si="16"/>
        <v>0</v>
      </c>
      <c r="J146" s="67">
        <f t="shared" si="17"/>
        <v>0</v>
      </c>
      <c r="K146" s="69"/>
      <c r="L146" s="62"/>
    </row>
    <row r="147" spans="1:12" ht="12.75" customHeight="1">
      <c r="A147" s="72"/>
      <c r="B147" s="70"/>
      <c r="C147" s="73"/>
      <c r="D147" s="74"/>
      <c r="E147" s="74"/>
      <c r="F147" s="74"/>
      <c r="G147" s="75"/>
      <c r="H147" s="76"/>
      <c r="I147" s="77">
        <f t="shared" si="16"/>
        <v>0</v>
      </c>
      <c r="J147" s="78">
        <f t="shared" si="17"/>
        <v>0</v>
      </c>
      <c r="K147" s="79"/>
      <c r="L147" s="73"/>
    </row>
    <row r="148" spans="1:12" ht="12.75" customHeight="1">
      <c r="F148" s="138" t="s">
        <v>45</v>
      </c>
      <c r="G148" s="115"/>
      <c r="H148" s="82" t="str">
        <f>D1</f>
        <v>USD</v>
      </c>
      <c r="I148" s="83">
        <f>SUM(I5:I147)</f>
        <v>0</v>
      </c>
      <c r="J148" s="84">
        <f>SUM(J4:J147)</f>
        <v>0</v>
      </c>
    </row>
    <row r="149" spans="1:12" ht="9" customHeight="1">
      <c r="G149" s="85"/>
      <c r="H149" s="85"/>
      <c r="I149" s="86"/>
      <c r="J149" s="87"/>
    </row>
    <row r="150" spans="1:12" ht="12.75" customHeight="1">
      <c r="G150" s="138" t="s">
        <v>46</v>
      </c>
      <c r="H150" s="115"/>
      <c r="I150" s="88">
        <f>SUMIF(K5:K147,"SHF",I5:I147)</f>
        <v>0</v>
      </c>
      <c r="J150" s="89">
        <f>SUMIF(K5:K147,"SHF",J5:J147)</f>
        <v>0</v>
      </c>
    </row>
    <row r="151" spans="1:12" ht="12.75" customHeight="1">
      <c r="G151" s="138" t="s">
        <v>47</v>
      </c>
      <c r="H151" s="115"/>
      <c r="I151" s="88">
        <f>SUMIF(K5:K147,"Others",I5:I147)</f>
        <v>0</v>
      </c>
      <c r="J151" s="89">
        <f>SUM(SUMIF(K5:K147,"Others",J5:J147))</f>
        <v>0</v>
      </c>
    </row>
    <row r="152" spans="1:12" ht="12.75" customHeight="1"/>
    <row r="153" spans="1:12" ht="12.75" customHeight="1"/>
    <row r="154" spans="1:12" ht="12.75" customHeight="1"/>
    <row r="155" spans="1:12" ht="12.75" customHeight="1"/>
    <row r="156" spans="1:12" ht="12.75" customHeight="1"/>
    <row r="157" spans="1:12" ht="12.75" customHeight="1"/>
    <row r="158" spans="1:12" ht="12.75" customHeight="1"/>
    <row r="159" spans="1:12" ht="12.75" customHeight="1"/>
    <row r="160" spans="1:12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5">
    <mergeCell ref="A1:B1"/>
    <mergeCell ref="E1:G1"/>
    <mergeCell ref="F148:G148"/>
    <mergeCell ref="G150:H150"/>
    <mergeCell ref="G151:H151"/>
  </mergeCells>
  <phoneticPr fontId="17"/>
  <dataValidations count="2">
    <dataValidation type="list" allowBlank="1" showErrorMessage="1" sqref="K5:K19 K21:K35 K37:K51 K53:K67 K69:K83 K85:K99 K101:K115 K117:K131 K133:K147" xr:uid="{00000000-0002-0000-0100-000000000000}">
      <formula1>"SHF,Others"</formula1>
    </dataValidation>
    <dataValidation type="list" allowBlank="1" showErrorMessage="1" sqref="D1" xr:uid="{00000000-0002-0000-0100-000001000000}">
      <formula1>Currency</formula1>
    </dataValidation>
  </dataValidations>
  <printOptions horizontalCentered="1"/>
  <pageMargins left="0.39370078740157483" right="0.39370078740157483" top="0.59055118110236227" bottom="0.39370078740157483" header="0" footer="0"/>
  <pageSetup paperSize="9" scale="70" fitToHeight="0" orientation="portrait" r:id="rId1"/>
  <headerFooter>
    <oddHeader>&amp;LSHF Don't forget leprosy campaign grant&amp;R&amp;A</oddHeader>
    <oddFooter>&amp;C&amp;P/&amp;N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B1000"/>
  <sheetViews>
    <sheetView topLeftCell="A3" workbookViewId="0">
      <selection activeCell="B20" sqref="B20"/>
    </sheetView>
  </sheetViews>
  <sheetFormatPr baseColWidth="10" defaultColWidth="12.6640625" defaultRowHeight="15" customHeight="1"/>
  <cols>
    <col min="1" max="1" width="29.6640625" customWidth="1"/>
    <col min="2" max="2" width="57.6640625" customWidth="1"/>
    <col min="3" max="26" width="7.6640625" customWidth="1"/>
  </cols>
  <sheetData>
    <row r="1" spans="1:2" ht="34.5" customHeight="1">
      <c r="A1" s="90" t="s">
        <v>48</v>
      </c>
      <c r="B1" s="91" t="s">
        <v>38</v>
      </c>
    </row>
    <row r="2" spans="1:2" ht="34.5" customHeight="1">
      <c r="A2" s="142" t="s">
        <v>49</v>
      </c>
      <c r="B2" s="143" t="s">
        <v>50</v>
      </c>
    </row>
    <row r="3" spans="1:2" ht="34.5" customHeight="1">
      <c r="A3" s="144" t="s">
        <v>51</v>
      </c>
      <c r="B3" s="143" t="s">
        <v>91</v>
      </c>
    </row>
    <row r="4" spans="1:2" ht="34.5" customHeight="1">
      <c r="A4" s="144" t="s">
        <v>52</v>
      </c>
      <c r="B4" s="143" t="s">
        <v>53</v>
      </c>
    </row>
    <row r="5" spans="1:2" ht="34.5" customHeight="1">
      <c r="A5" s="144" t="s">
        <v>54</v>
      </c>
      <c r="B5" s="143" t="s">
        <v>55</v>
      </c>
    </row>
    <row r="6" spans="1:2" ht="34.5" customHeight="1">
      <c r="A6" s="144" t="s">
        <v>56</v>
      </c>
      <c r="B6" s="143" t="s">
        <v>57</v>
      </c>
    </row>
    <row r="7" spans="1:2" ht="34.5" customHeight="1">
      <c r="A7" s="144" t="s">
        <v>77</v>
      </c>
      <c r="B7" s="143" t="s">
        <v>78</v>
      </c>
    </row>
    <row r="8" spans="1:2" ht="34.5" customHeight="1">
      <c r="A8" s="144" t="s">
        <v>58</v>
      </c>
      <c r="B8" s="143" t="s">
        <v>59</v>
      </c>
    </row>
    <row r="9" spans="1:2" ht="34.5" customHeight="1">
      <c r="A9" s="144" t="s">
        <v>60</v>
      </c>
      <c r="B9" s="143" t="s">
        <v>61</v>
      </c>
    </row>
    <row r="10" spans="1:2" ht="9" customHeight="1">
      <c r="A10" s="139"/>
      <c r="B10" s="140"/>
    </row>
    <row r="11" spans="1:2" ht="34" customHeight="1">
      <c r="A11" s="141" t="s">
        <v>62</v>
      </c>
      <c r="B11" s="136"/>
    </row>
    <row r="12" spans="1:2" ht="53" customHeight="1">
      <c r="A12" s="141" t="s">
        <v>63</v>
      </c>
      <c r="B12" s="136"/>
    </row>
    <row r="13" spans="1:2" ht="30" customHeight="1">
      <c r="A13" s="141" t="s">
        <v>64</v>
      </c>
      <c r="B13" s="136"/>
    </row>
    <row r="14" spans="1:2" ht="12.75" customHeight="1"/>
    <row r="15" spans="1:2" ht="12.75" customHeight="1"/>
    <row r="16" spans="1:2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4">
    <mergeCell ref="A10:B10"/>
    <mergeCell ref="A11:B11"/>
    <mergeCell ref="A12:B12"/>
    <mergeCell ref="A13:B13"/>
  </mergeCells>
  <phoneticPr fontId="17"/>
  <pageMargins left="0.70866141732283472" right="0.70866141732283472" top="0.74803149606299213" bottom="0.74803149606299213" header="0" footer="0"/>
  <pageSetup paperSize="9" orientation="portrait"/>
  <headerFooter>
    <oddHeader>&amp;C&amp;A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1000"/>
  <sheetViews>
    <sheetView tabSelected="1" topLeftCell="A68" workbookViewId="0"/>
  </sheetViews>
  <sheetFormatPr baseColWidth="10" defaultColWidth="12.6640625" defaultRowHeight="15" customHeight="1"/>
  <cols>
    <col min="1" max="26" width="7.6640625" customWidth="1"/>
  </cols>
  <sheetData>
    <row r="1" ht="12.75" customHeight="1"/>
    <row r="2" ht="12.75" customHeight="1"/>
    <row r="3" ht="12.75" customHeight="1"/>
    <row r="4" ht="12.75" customHeight="1"/>
    <row r="5" ht="12.75" customHeight="1"/>
    <row r="6" ht="12.75" customHeight="1"/>
    <row r="7" ht="12.75" customHeight="1"/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honeticPr fontId="17"/>
  <pageMargins left="0.7" right="0.7" top="0.75" bottom="0.75" header="0" footer="0"/>
  <pageSetup paperSize="9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Project Outline &amp; Budgeting</vt:lpstr>
      <vt:lpstr>Budget Breakdown</vt:lpstr>
      <vt:lpstr>List of Eligible Cost</vt:lpstr>
      <vt:lpstr>Sample_Budget_Breakdown</vt:lpstr>
      <vt:lpstr>conversion</vt:lpstr>
      <vt:lpstr>Currency</vt:lpstr>
      <vt:lpstr>'Project Outline &amp; Budgeting'!Print_Area</vt:lpstr>
      <vt:lpstr>rate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green3</dc:creator>
  <cp:lastModifiedBy>三賀 知恵美</cp:lastModifiedBy>
  <cp:lastPrinted>2021-10-27T00:29:18Z</cp:lastPrinted>
  <dcterms:created xsi:type="dcterms:W3CDTF">2019-11-05T02:17:52Z</dcterms:created>
  <dcterms:modified xsi:type="dcterms:W3CDTF">2021-11-01T03:58:55Z</dcterms:modified>
</cp:coreProperties>
</file>